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sers\DIRECTION DES ACHATS$\10.TE\2025\25TE0124 - Travaux d'extension de la M.A.S. La Pommeraie\2 DCE\1 VERSIONS TRAVAIL\7. DCE V3 revue DAGHT\Pièces financières_V2 revue DAGHT\"/>
    </mc:Choice>
  </mc:AlternateContent>
  <bookViews>
    <workbookView xWindow="0" yWindow="0" windowWidth="28800" windowHeight="12180" activeTab="3"/>
  </bookViews>
  <sheets>
    <sheet name="LOT 8-A" sheetId="4" r:id="rId1"/>
    <sheet name="LOT 8-B" sheetId="2" r:id="rId2"/>
    <sheet name="LOT 8-C" sheetId="3" r:id="rId3"/>
    <sheet name="TOTAL GENERAL LOT 8" sheetId="5" r:id="rId4"/>
  </sheets>
  <definedNames>
    <definedName name="_Toc204331262" localSheetId="0">'LOT 8-A'!$A$6</definedName>
    <definedName name="_xlnm.Print_Titles" localSheetId="0">'LOT 8-A'!$1:$4</definedName>
    <definedName name="_xlnm.Print_Titles" localSheetId="1">'LOT 8-B'!$1:$4</definedName>
    <definedName name="_xlnm.Print_Titles" localSheetId="2">'LOT 8-C'!$1:$4</definedName>
    <definedName name="_xlnm.Print_Area" localSheetId="0">'LOT 8-A'!$A$1:$G$135</definedName>
    <definedName name="_xlnm.Print_Area" localSheetId="1">'LOT 8-B'!$A$1:$G$117</definedName>
    <definedName name="_xlnm.Print_Area" localSheetId="2">'LOT 8-C'!$A$1:$G$84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18" i="4" l="1"/>
  <c r="F7" i="5" l="1"/>
  <c r="F6" i="5"/>
  <c r="F5" i="5"/>
  <c r="F112" i="4"/>
  <c r="F111" i="4"/>
  <c r="F113" i="4" s="1"/>
  <c r="F110" i="4"/>
  <c r="F107" i="4"/>
  <c r="F108" i="4" s="1"/>
  <c r="F104" i="4"/>
  <c r="F105" i="4" s="1"/>
  <c r="F101" i="4"/>
  <c r="F100" i="4"/>
  <c r="F99" i="4"/>
  <c r="F98" i="4"/>
  <c r="F97" i="4"/>
  <c r="F96" i="4"/>
  <c r="F94" i="4"/>
  <c r="F93" i="4"/>
  <c r="F92" i="4"/>
  <c r="F91" i="4"/>
  <c r="F90" i="4"/>
  <c r="F89" i="4"/>
  <c r="F102" i="4" s="1"/>
  <c r="F85" i="4"/>
  <c r="F86" i="4" s="1"/>
  <c r="F82" i="4"/>
  <c r="F83" i="4" s="1"/>
  <c r="F79" i="4"/>
  <c r="F78" i="4"/>
  <c r="F77" i="4"/>
  <c r="F80" i="4" s="1"/>
  <c r="F76" i="4"/>
  <c r="F75" i="4"/>
  <c r="F74" i="4"/>
  <c r="F73" i="4"/>
  <c r="F72" i="4"/>
  <c r="F71" i="4"/>
  <c r="F70" i="4"/>
  <c r="F69" i="4"/>
  <c r="F68" i="4"/>
  <c r="F67" i="4"/>
  <c r="F66" i="4"/>
  <c r="F62" i="4"/>
  <c r="F61" i="4"/>
  <c r="F60" i="4"/>
  <c r="F59" i="4"/>
  <c r="F58" i="4"/>
  <c r="F57" i="4"/>
  <c r="F56" i="4"/>
  <c r="F63" i="4" s="1"/>
  <c r="F53" i="4"/>
  <c r="F54" i="4" s="1"/>
  <c r="F51" i="4"/>
  <c r="F50" i="4"/>
  <c r="F47" i="4"/>
  <c r="F48" i="4" s="1"/>
  <c r="F44" i="4"/>
  <c r="F42" i="4"/>
  <c r="F45" i="4" s="1"/>
  <c r="F39" i="4"/>
  <c r="F38" i="4"/>
  <c r="F37" i="4"/>
  <c r="F40" i="4" s="1"/>
  <c r="F35" i="4"/>
  <c r="F33" i="4"/>
  <c r="F31" i="4"/>
  <c r="F34" i="4" s="1"/>
  <c r="F27" i="4"/>
  <c r="F28" i="4" s="1"/>
  <c r="F24" i="4"/>
  <c r="F25" i="4" s="1"/>
  <c r="F21" i="4"/>
  <c r="F20" i="4"/>
  <c r="F19" i="4"/>
  <c r="F22" i="4" s="1"/>
  <c r="F14" i="4"/>
  <c r="F15" i="4" s="1"/>
  <c r="F11" i="4"/>
  <c r="F12" i="4" s="1"/>
  <c r="F8" i="4"/>
  <c r="F9" i="4" s="1"/>
  <c r="F66" i="3"/>
  <c r="F60" i="3"/>
  <c r="F59" i="3"/>
  <c r="F61" i="3" s="1"/>
  <c r="F56" i="3"/>
  <c r="F57" i="3" s="1"/>
  <c r="F53" i="3"/>
  <c r="F52" i="3"/>
  <c r="F51" i="3"/>
  <c r="F54" i="3" s="1"/>
  <c r="F48" i="3"/>
  <c r="F47" i="3"/>
  <c r="F46" i="3"/>
  <c r="F49" i="3" s="1"/>
  <c r="F42" i="3"/>
  <c r="F43" i="3" s="1"/>
  <c r="F39" i="3"/>
  <c r="F38" i="3"/>
  <c r="F37" i="3"/>
  <c r="F36" i="3"/>
  <c r="F40" i="3" s="1"/>
  <c r="F33" i="3"/>
  <c r="F34" i="3" s="1"/>
  <c r="F27" i="3"/>
  <c r="F26" i="3"/>
  <c r="F25" i="3"/>
  <c r="F24" i="3"/>
  <c r="F23" i="3"/>
  <c r="F28" i="3" s="1"/>
  <c r="F20" i="3"/>
  <c r="F19" i="3"/>
  <c r="F18" i="3"/>
  <c r="F17" i="3"/>
  <c r="F16" i="3"/>
  <c r="F15" i="3"/>
  <c r="F14" i="3"/>
  <c r="F13" i="3"/>
  <c r="F12" i="3"/>
  <c r="F82" i="2"/>
  <c r="F80" i="2"/>
  <c r="F67" i="2"/>
  <c r="F41" i="2"/>
  <c r="F42" i="2" s="1"/>
  <c r="F30" i="2"/>
  <c r="F24" i="2"/>
  <c r="F25" i="2"/>
  <c r="F26" i="2"/>
  <c r="F86" i="2"/>
  <c r="F85" i="2"/>
  <c r="F81" i="2"/>
  <c r="F79" i="2"/>
  <c r="F66" i="2"/>
  <c r="F68" i="2"/>
  <c r="F7" i="2"/>
  <c r="F6" i="2"/>
  <c r="F19" i="2"/>
  <c r="F18" i="2"/>
  <c r="F17" i="2"/>
  <c r="F16" i="2"/>
  <c r="F15" i="2"/>
  <c r="F14" i="2"/>
  <c r="F13" i="2"/>
  <c r="F12" i="2"/>
  <c r="F29" i="2"/>
  <c r="F38" i="2"/>
  <c r="F37" i="2"/>
  <c r="F36" i="2"/>
  <c r="F35" i="2"/>
  <c r="F34" i="2"/>
  <c r="F33" i="2"/>
  <c r="F45" i="2"/>
  <c r="F44" i="2"/>
  <c r="F48" i="2"/>
  <c r="F49" i="2" s="1"/>
  <c r="F52" i="2"/>
  <c r="F51" i="2"/>
  <c r="F56" i="2"/>
  <c r="F55" i="2"/>
  <c r="F61" i="2"/>
  <c r="F60" i="2"/>
  <c r="F59" i="2"/>
  <c r="F69" i="2"/>
  <c r="F65" i="2"/>
  <c r="F64" i="2"/>
  <c r="F78" i="2"/>
  <c r="F77" i="2"/>
  <c r="F76" i="2"/>
  <c r="F83" i="2" s="1"/>
  <c r="F8" i="5" l="1"/>
  <c r="F119" i="4"/>
  <c r="F120" i="4" s="1"/>
  <c r="F63" i="3"/>
  <c r="F70" i="2"/>
  <c r="F31" i="2"/>
  <c r="F27" i="2"/>
  <c r="F87" i="2"/>
  <c r="F57" i="2"/>
  <c r="F53" i="2"/>
  <c r="F46" i="2"/>
  <c r="F8" i="2"/>
  <c r="F62" i="2"/>
  <c r="F20" i="2"/>
  <c r="F39" i="2"/>
  <c r="F90" i="2" s="1"/>
  <c r="F64" i="3" l="1"/>
  <c r="F65" i="3" s="1"/>
  <c r="F91" i="2"/>
  <c r="F92" i="2" l="1"/>
</calcChain>
</file>

<file path=xl/sharedStrings.xml><?xml version="1.0" encoding="utf-8"?>
<sst xmlns="http://schemas.openxmlformats.org/spreadsheetml/2006/main" count="504" uniqueCount="277">
  <si>
    <t>CODE</t>
  </si>
  <si>
    <t>DESIGNATION</t>
  </si>
  <si>
    <t>QUANTITE</t>
  </si>
  <si>
    <t>U</t>
  </si>
  <si>
    <t>P.U.</t>
  </si>
  <si>
    <t>MONTANT H.T.</t>
  </si>
  <si>
    <t xml:space="preserve">Le candidat est réputé avoir vérifié l'ensemble des prestations et travaux nécessaires à la bonne exécution des ouvrages lors de la visite sur site obligatoire </t>
  </si>
  <si>
    <t xml:space="preserve">Signature et tampon de l'entreprise </t>
  </si>
  <si>
    <t>A Amiens, le</t>
  </si>
  <si>
    <t>L'attention des candidats est attirée sur le fait qu'ils devront impérativement compléter l'intégralité des lignes de la D.P.G.F. (cellules en blanc: quantité, prix unitaire et montant H.T.) sans aucune modification, sous peine d'entacher leur offre d'irrégularité et de la voir écartée.</t>
  </si>
  <si>
    <t>2-2/</t>
  </si>
  <si>
    <t>sous-total</t>
  </si>
  <si>
    <t>2-3/</t>
  </si>
  <si>
    <t>ml</t>
  </si>
  <si>
    <t>2-4/</t>
  </si>
  <si>
    <t>2-5/</t>
  </si>
  <si>
    <t>2-6/</t>
  </si>
  <si>
    <t>2-8/</t>
  </si>
  <si>
    <t>2-9/</t>
  </si>
  <si>
    <t>Chemins de câbles</t>
  </si>
  <si>
    <t xml:space="preserve"> - Pour l'ensemble des courants faibles </t>
  </si>
  <si>
    <t xml:space="preserve"> - Pour l'informatique, chemin de câble spécifique</t>
  </si>
  <si>
    <t>Alarmes techniques</t>
  </si>
  <si>
    <t>Informations à prendre en compte</t>
  </si>
  <si>
    <t>Téléphone IP - Informatique</t>
  </si>
  <si>
    <t xml:space="preserve">Rocade </t>
  </si>
  <si>
    <t>Fourniture et pose de rocades en fibre optique.</t>
  </si>
  <si>
    <t xml:space="preserve">Bornes WIFI  </t>
  </si>
  <si>
    <t xml:space="preserve">Bornes DECT  </t>
  </si>
  <si>
    <t>Contrôle d'accès</t>
  </si>
  <si>
    <t>Contrôle d'accès et limites des prestations</t>
  </si>
  <si>
    <t>Sonorisation</t>
  </si>
  <si>
    <t>Gestion de fermeture des portes</t>
  </si>
  <si>
    <t xml:space="preserve">2-16/ </t>
  </si>
  <si>
    <t>INCLUS DANS LA PRESTATION INFORMATIQUE</t>
  </si>
  <si>
    <t>Baies</t>
  </si>
  <si>
    <t>panneaux de brassage RJ45</t>
  </si>
  <si>
    <t>2 x 8 prises par baie de brassage</t>
  </si>
  <si>
    <t>peignes passe-câbles</t>
  </si>
  <si>
    <t>Ecrous</t>
  </si>
  <si>
    <t>Recette + rapport final</t>
  </si>
  <si>
    <t>HDMI / SVGA</t>
  </si>
  <si>
    <t>Connecteurs RJ 45 des prises terminales</t>
  </si>
  <si>
    <t>Connecteurs RJ45</t>
  </si>
  <si>
    <t>2-10/</t>
  </si>
  <si>
    <t>2-11/</t>
  </si>
  <si>
    <t>2-12/</t>
  </si>
  <si>
    <t>2-13/</t>
  </si>
  <si>
    <t xml:space="preserve">Câblage </t>
  </si>
  <si>
    <t>2-14/</t>
  </si>
  <si>
    <t xml:space="preserve">2-15/ </t>
  </si>
  <si>
    <t xml:space="preserve">À la charge de l'établissement </t>
  </si>
  <si>
    <t>Unité de gestion des portes</t>
  </si>
  <si>
    <t>Unité de traitement local</t>
  </si>
  <si>
    <t>Déclencheurs manuels des issues – Ouverture centralisée</t>
  </si>
  <si>
    <t>Bornes DECT</t>
  </si>
  <si>
    <t xml:space="preserve">Câbles de desserte de l'ensemble de l'installation </t>
  </si>
  <si>
    <t>Badges</t>
  </si>
  <si>
    <t>Cordons HDMI et SVGA</t>
  </si>
  <si>
    <t>Défaut chaque centrale CTA.</t>
  </si>
  <si>
    <t>Alarme incendie.</t>
  </si>
  <si>
    <t>Défaut sous-station.</t>
  </si>
  <si>
    <t>Centrale interphonie.</t>
  </si>
  <si>
    <t>Présence tension.</t>
  </si>
  <si>
    <t>Contrôle accès.</t>
  </si>
  <si>
    <t xml:space="preserve">	Manque de tension courants forts des 2 TGBT</t>
  </si>
  <si>
    <t>TOTAL en € H.T.</t>
  </si>
  <si>
    <t/>
  </si>
  <si>
    <t>2-7/</t>
  </si>
  <si>
    <t>Câblage</t>
  </si>
  <si>
    <t>Câblage pour verrou électromagnétique 2 Vantaux</t>
  </si>
  <si>
    <t>Dispositif de commande locale</t>
  </si>
  <si>
    <t>Câblage des dispositifs de commande locale</t>
  </si>
  <si>
    <t>Alimentation</t>
  </si>
  <si>
    <t>Transformateur</t>
  </si>
  <si>
    <t>Déclencheur manuel de couleur verte (D.M. vert)</t>
  </si>
  <si>
    <t xml:space="preserve">Câblage pour verrou électromagnétique 1 vantail </t>
  </si>
  <si>
    <t>Compte prorata :</t>
  </si>
  <si>
    <t>MONTANT TOTAL en € H.T.</t>
  </si>
  <si>
    <t>Le système GTC des alarmes techniques de l’établissement est existant sur réseau informatique VLAN dédié.
Les travaux concernent la modification et l’adaptation de ces alarmes techniques</t>
  </si>
  <si>
    <t xml:space="preserve">Vidéophones – Commandes portes </t>
  </si>
  <si>
    <t xml:space="preserve">Vidéophones antivandale </t>
  </si>
  <si>
    <t xml:space="preserve">Diffuseur sonore </t>
  </si>
  <si>
    <t>Fourniture, pose et raccordement de bandeaux optiques.</t>
  </si>
  <si>
    <t>Baies de brassage 42 U</t>
  </si>
  <si>
    <t>VDL vidéophone, lecteur de carte et bouton d’appel du vidéophone</t>
  </si>
  <si>
    <t>LB lecteur de badge</t>
  </si>
  <si>
    <t xml:space="preserve">Déclencheur Manuel </t>
  </si>
  <si>
    <t xml:space="preserve">Câblage des déclencheurs Manuel </t>
  </si>
  <si>
    <t xml:space="preserve">Ecran LED  </t>
  </si>
  <si>
    <t>2-17/</t>
  </si>
  <si>
    <t>Commande locale précisée sur le plan</t>
  </si>
  <si>
    <t>Paramétrage, mise en service, essais, raccordement à la baie informatique</t>
  </si>
  <si>
    <t>2-18/</t>
  </si>
  <si>
    <t>2-19/</t>
  </si>
  <si>
    <t>Lot 8 - C : DETECTION INCENDIE - ASSERVISSEMENTS</t>
  </si>
  <si>
    <t>Art 2-/</t>
  </si>
  <si>
    <t>Installation</t>
  </si>
  <si>
    <r>
      <t xml:space="preserve">L'établissement est classé type J 4 </t>
    </r>
    <r>
      <rPr>
        <b/>
        <u/>
        <vertAlign val="superscript"/>
        <sz val="11"/>
        <color theme="1"/>
        <rFont val="Arial"/>
        <family val="2"/>
      </rPr>
      <t>ème</t>
    </r>
    <r>
      <rPr>
        <b/>
        <u/>
        <sz val="11"/>
        <color theme="1"/>
        <rFont val="Arial"/>
        <family val="2"/>
      </rPr>
      <t xml:space="preserve"> catégorie</t>
    </r>
  </si>
  <si>
    <t>Art 2-1/</t>
  </si>
  <si>
    <t>Système de sécurité incendie (S.S.I.) de catégorie A associé à un équipement d'alarme du type 1 :</t>
  </si>
  <si>
    <t xml:space="preserve">Système existant </t>
  </si>
  <si>
    <t xml:space="preserve">Système installé dans un VTP au RDC Local 114 </t>
  </si>
  <si>
    <r>
      <t xml:space="preserve">- </t>
    </r>
    <r>
      <rPr>
        <b/>
        <u/>
        <sz val="10"/>
        <rFont val="Arial"/>
        <family val="2"/>
      </rPr>
      <t>SDI</t>
    </r>
    <r>
      <rPr>
        <b/>
        <sz val="10"/>
        <rFont val="Arial"/>
        <family val="2"/>
      </rPr>
      <t xml:space="preserve"> :</t>
    </r>
  </si>
  <si>
    <t xml:space="preserve">Fourniture pose et raccordements d'une passerelle pour DECT </t>
  </si>
  <si>
    <t>Fournitures pose raccordement et paramétrage d'une passerelle liée au système de supervision Chubb existant</t>
  </si>
  <si>
    <t>D.I. (dans tous locaux et SAS sanitaires) - les plénums ne sont pas détectés</t>
  </si>
  <si>
    <t>Flash (dans les SAS et WC communs, sanitaires et vestiaires du personnel)</t>
  </si>
  <si>
    <t>I.A. (dans chaque local)</t>
  </si>
  <si>
    <t>D.M. (dans locaux recevant patients - installés dans locaux accessibles seulement au personnel)</t>
  </si>
  <si>
    <t>D.M. (suivant réglementation) 
Pour les niveaux recevant des patients, installés dans les locaux accessibles au personnel seul. Pour les autres localisations, les déclencheurs manuels seront installés suivant la réglementation en vigueur.</t>
  </si>
  <si>
    <t>T.R.E.   Tableaux répétiteurs d'alarme et d'exploitation (mis en place suivant information sue plans)</t>
  </si>
  <si>
    <t xml:space="preserve">Passerelle de communication pour DECT </t>
  </si>
  <si>
    <r>
      <t xml:space="preserve">- </t>
    </r>
    <r>
      <rPr>
        <b/>
        <u/>
        <sz val="10"/>
        <rFont val="Arial"/>
        <family val="2"/>
      </rPr>
      <t>SMSI</t>
    </r>
    <r>
      <rPr>
        <b/>
        <i/>
        <sz val="10"/>
        <rFont val="Arial"/>
        <family val="2"/>
      </rPr>
      <t xml:space="preserve"> </t>
    </r>
    <r>
      <rPr>
        <b/>
        <sz val="10"/>
        <rFont val="Arial"/>
        <family val="2"/>
      </rPr>
      <t>:</t>
    </r>
  </si>
  <si>
    <t>CMSI existante (une UCMC, une US, un UGA)</t>
  </si>
  <si>
    <t xml:space="preserve">AES Redimensionnement </t>
  </si>
  <si>
    <t>DAS à réarmement motorisé</t>
  </si>
  <si>
    <t>AGS (dans les circulations)</t>
  </si>
  <si>
    <t>DSNA (parties non accessibles au public)</t>
  </si>
  <si>
    <t>Art 2-2/</t>
  </si>
  <si>
    <t xml:space="preserve">Matériel existant </t>
  </si>
  <si>
    <t>Pour mémoire</t>
  </si>
  <si>
    <t>Art 2-3/</t>
  </si>
  <si>
    <r>
      <t xml:space="preserve">Volumes techniques protégés </t>
    </r>
    <r>
      <rPr>
        <sz val="10"/>
        <rFont val="Arial"/>
        <family val="2"/>
      </rPr>
      <t>(pour modules déportés)</t>
    </r>
  </si>
  <si>
    <t xml:space="preserve"> - VTP - Modules déportés (dans faux-plafonds)</t>
  </si>
  <si>
    <t>Art 2-4/</t>
  </si>
  <si>
    <t>Câblage et chemins de câbles</t>
  </si>
  <si>
    <t>1 - Chemin de câbles</t>
  </si>
  <si>
    <t>2 - En encastré (DM, IA, reports, désenfumage, …)</t>
  </si>
  <si>
    <t>3 - En apparent (vide-sanitaire, locaux techniques)</t>
  </si>
  <si>
    <t>4 - Cablages et raccordements</t>
  </si>
  <si>
    <t>Art 2-5/</t>
  </si>
  <si>
    <t>Réarmement des DAS</t>
  </si>
  <si>
    <t>Système de réarmement électrique pour toute l'installation : volets tunnels, trappes de désenfumage AF et DES en façade et sur conduits (100 % de la nouvelle  l'installation).</t>
  </si>
  <si>
    <t>Art 2-7/</t>
  </si>
  <si>
    <t>Précisions relatives à la réalisation</t>
  </si>
  <si>
    <t>Fourniture en complément du matériel installé :</t>
  </si>
  <si>
    <t xml:space="preserve">   - 10 déclencheurs incendie</t>
  </si>
  <si>
    <t xml:space="preserve">   - 2 déclencheurs manuels</t>
  </si>
  <si>
    <t>Compris 2 programmations</t>
  </si>
  <si>
    <t>Art 2-8/</t>
  </si>
  <si>
    <t>Réception et mise en service</t>
  </si>
  <si>
    <t>Réceptions partielles, mise en service, FCE</t>
  </si>
  <si>
    <t>Fourniture du Dossier d'identité du SSI</t>
  </si>
  <si>
    <t>Réception en présence de l'utilisateur et de l'instalalteur</t>
  </si>
  <si>
    <t>Art 2-9/</t>
  </si>
  <si>
    <t xml:space="preserve">Garantie du matériel - Formation du personnel </t>
  </si>
  <si>
    <t>Formation du personnel</t>
  </si>
  <si>
    <t>Art 2-11/</t>
  </si>
  <si>
    <t xml:space="preserve">Ensemble des modifications équipement et câblage </t>
  </si>
  <si>
    <t xml:space="preserve">calfeutrement </t>
  </si>
  <si>
    <t xml:space="preserve">TOTAL en € HT </t>
  </si>
  <si>
    <t>Lot n° 8-A : Courants Forts</t>
  </si>
  <si>
    <t>Art 2/</t>
  </si>
  <si>
    <t>Description des ouvrages</t>
  </si>
  <si>
    <t>Mise en œuvre des ouvrages :</t>
  </si>
  <si>
    <t>Canalisations</t>
  </si>
  <si>
    <t xml:space="preserve">Goulotte PVC </t>
  </si>
  <si>
    <t xml:space="preserve"> Mise en service par le Maître de l'Ouvrage - Consignes </t>
  </si>
  <si>
    <t xml:space="preserve">Personnel qualifié mise à disposition Pour information </t>
  </si>
  <si>
    <t>H</t>
  </si>
  <si>
    <t>Art 2-6</t>
  </si>
  <si>
    <t xml:space="preserve">Besoins </t>
  </si>
  <si>
    <t xml:space="preserve">calculs de puissances </t>
  </si>
  <si>
    <t>Art 2-7</t>
  </si>
  <si>
    <t xml:space="preserve">Bases de calcul : </t>
  </si>
  <si>
    <r>
      <rPr>
        <b/>
        <u/>
        <sz val="10"/>
        <rFont val="Arial"/>
        <family val="2"/>
      </rPr>
      <t>Nature du courant électrique</t>
    </r>
    <r>
      <rPr>
        <sz val="10"/>
        <rFont val="Arial"/>
        <family val="2"/>
      </rPr>
      <t xml:space="preserve">
Le courant électrique sera distribué dans le bâtiment sous tension triphasée 400 volts entre phase et de 230 volts entre phase et neutre.
Le régime du neutre sera le suivant : IT. L’entreprise au cours de sa visite vérifiera l’origine de neutre existant. </t>
    </r>
  </si>
  <si>
    <t xml:space="preserve">Origine des installations électriques  </t>
  </si>
  <si>
    <t>- Modifications, adaptations et compléments des 2 TGBTs sections câbles reliant les TGBT au transformateur existant - remplacement</t>
  </si>
  <si>
    <t>- Redondance : Inverseur</t>
  </si>
  <si>
    <t>- Remplacement câblage entre Transfo. et TGBTs</t>
  </si>
  <si>
    <t>Réseau de terrre</t>
  </si>
  <si>
    <t>- A vérifer et compléter</t>
  </si>
  <si>
    <t>Art 2-10/</t>
  </si>
  <si>
    <t xml:space="preserve"> - Chemins de câbles</t>
  </si>
  <si>
    <t>Tableau général de sécurité (T.G.S.)</t>
  </si>
  <si>
    <t>La distribution de l'énergie électrique vers les différents terminaux (armoires divisionnaires et alimentations spécifiques) sera assurée par le tableau général basse tension.
Le nouveau TGBT sera implantés au rez-de-chaussée de la nouvelle partie.</t>
  </si>
  <si>
    <t xml:space="preserve"> - TGS : Enveloppe + Equipements</t>
  </si>
  <si>
    <t xml:space="preserve"> - Câblage interne</t>
  </si>
  <si>
    <t xml:space="preserve"> - Liaison câble CR1</t>
  </si>
  <si>
    <t>Distribution principale / chemins de câbles :</t>
  </si>
  <si>
    <t>- Chemins de câbles (Voir article spécifique).</t>
  </si>
  <si>
    <t>PM</t>
  </si>
  <si>
    <t xml:space="preserve">- Conduits </t>
  </si>
  <si>
    <t>- Câblages</t>
  </si>
  <si>
    <t xml:space="preserve">- Divers </t>
  </si>
  <si>
    <t>Fft</t>
  </si>
  <si>
    <t>Art 2-13/</t>
  </si>
  <si>
    <t xml:space="preserve">Armoires divisionnaires  </t>
  </si>
  <si>
    <t xml:space="preserve"> - TD : Enveloppe + Equipements</t>
  </si>
  <si>
    <t xml:space="preserve"> - Liaison TGBT : câble CR1</t>
  </si>
  <si>
    <t>Art 2-14/</t>
  </si>
  <si>
    <t>Dispositif d’arrêt d’urgence et de mise hors tension</t>
  </si>
  <si>
    <t>- Local SSI au rez-de-chaussée</t>
  </si>
  <si>
    <t>Art 2-15/</t>
  </si>
  <si>
    <t>Distribution secondaire</t>
  </si>
  <si>
    <t>Art 2-16/</t>
  </si>
  <si>
    <t>Equipements d'éclairage et de commande</t>
  </si>
  <si>
    <t>Rdc commande publique et non publique</t>
  </si>
  <si>
    <t>Art 2-17/</t>
  </si>
  <si>
    <t>Appareillage de commande et prises de courant (+ alimentation depuis les armoires divisionnaires)</t>
  </si>
  <si>
    <t>- Interrupteurs : S.A., S.A. à voyant, va-et-vient, étanches</t>
  </si>
  <si>
    <t>- Radars de présence avec cellule</t>
  </si>
  <si>
    <t>- Télérupteurs</t>
  </si>
  <si>
    <t>- Variateurs</t>
  </si>
  <si>
    <t>- P.C. 32 A</t>
  </si>
  <si>
    <t>- P.C.10/16 A - 2P + T</t>
  </si>
  <si>
    <t>- Boites à sceller (locaux humides)</t>
  </si>
  <si>
    <t>Art 2-18/</t>
  </si>
  <si>
    <t>Appareils d'éclairage :</t>
  </si>
  <si>
    <t>Art 2-18.3/</t>
  </si>
  <si>
    <t>Luminaires</t>
  </si>
  <si>
    <t>- Type 1</t>
  </si>
  <si>
    <t>- Type 2</t>
  </si>
  <si>
    <t>- Type 3</t>
  </si>
  <si>
    <t>- Type 4</t>
  </si>
  <si>
    <t>- Type 5</t>
  </si>
  <si>
    <t>- Type 6</t>
  </si>
  <si>
    <t>- Type 7</t>
  </si>
  <si>
    <t>- Type 8</t>
  </si>
  <si>
    <t>- Type 9</t>
  </si>
  <si>
    <t>- Type 10</t>
  </si>
  <si>
    <t>- Type 11</t>
  </si>
  <si>
    <t>- Type 12</t>
  </si>
  <si>
    <t>- Type 13</t>
  </si>
  <si>
    <t>- Type 14</t>
  </si>
  <si>
    <t>Art 2-19/</t>
  </si>
  <si>
    <t>Eclairage de sécurité</t>
  </si>
  <si>
    <t xml:space="preserve"> - Blocs autonomes SATI 60 lumens type drapeau</t>
  </si>
  <si>
    <t>Art 2-20/</t>
  </si>
  <si>
    <t>Bloc autonome portable à incandescence (BAPI)</t>
  </si>
  <si>
    <t xml:space="preserve"> - BAPI  100 lumens </t>
  </si>
  <si>
    <t>Art 2-21/</t>
  </si>
  <si>
    <t>Amenées électriques, alimentations et raccordements</t>
  </si>
  <si>
    <t>Triphasé</t>
  </si>
  <si>
    <t>- CTA</t>
  </si>
  <si>
    <t>- Extracteurs CR1</t>
  </si>
  <si>
    <t>- Tourelles désenfumage CR1</t>
  </si>
  <si>
    <t>- SPLIT SYSTEM / condenseur</t>
  </si>
  <si>
    <t>- Éléments dans les offices voir plan de détails</t>
  </si>
  <si>
    <t>- Pompe de relevage</t>
  </si>
  <si>
    <t>Monophasé</t>
  </si>
  <si>
    <t>- Fontaines eau</t>
  </si>
  <si>
    <t>- Hottes</t>
  </si>
  <si>
    <t>- Verrous électromagnétiques,</t>
  </si>
  <si>
    <t>- vidéophone / interphone</t>
  </si>
  <si>
    <t>- voir lot chauffage - climatisation - CTA</t>
  </si>
  <si>
    <t>- 	Eclairage public extérieur</t>
  </si>
  <si>
    <t>Art 2-22/</t>
  </si>
  <si>
    <t>Calfeutrements</t>
  </si>
  <si>
    <t>Au fur et à mesure de l'avancement des travaux, l'entreprise réalisera l'ensemble des calfeutrements autour des canalisations compris mise en place des fourreaux.</t>
  </si>
  <si>
    <t>Art 2-23/</t>
  </si>
  <si>
    <t xml:space="preserve">Dévoiement </t>
  </si>
  <si>
    <t>Fourniture et la pose des câbles, ainsi que la réalisation de tous les raccordements nécessaires, en veillant à garantir la continuité des liaisons par des dispositifs étanches et conformes aux normes en vigueur.</t>
  </si>
  <si>
    <t>Art 2-24/</t>
  </si>
  <si>
    <t xml:space="preserve">Consignation </t>
  </si>
  <si>
    <t xml:space="preserve">Procès-verbal de consignation </t>
  </si>
  <si>
    <t>Les câbles et équipements ne pouvant être ni dévoyés ni modifiés devront être clairement identifiés, balisés et protégés de manière durable pendant toute la durée du chantier, afin d’éviter tout risque de détérioration ou de coupure accidentelle.</t>
  </si>
  <si>
    <t>Ff</t>
  </si>
  <si>
    <t>Fourniture et mise en place de l’ensemble des câblages provisoires, des raccordements et des protections nécessaires pour garantir la continuité de service des installations électriques alimentant les parties de la Maison d’Accueil Spécialisée (MAS) restant en exploitation pendant les travaux.</t>
  </si>
  <si>
    <t>Art 2-25/</t>
  </si>
  <si>
    <t>Réalimentation des parties existantes</t>
  </si>
  <si>
    <t>Dans le cadre des présents travaux, l’entreprise devra mettre en œuvre l’ensemble des équipements et du câblage nécessaires afin d’assurer la réalimentation définitive des parties existantes à partir des nouvelles installations.
Ces interventions comprendront notamment la fourniture, la pose et le raccordement de tous les dispositifs et matériels décrits dans le présent descriptif, en veillant à garantir la continuité de service et la conformité aux normes en vigueur.</t>
  </si>
  <si>
    <t>Toutes les prestations nécessaires sont à inclures directement dans les articles cités ci-dessus.</t>
  </si>
  <si>
    <t>Lot 8</t>
  </si>
  <si>
    <t xml:space="preserve"> - C : DETECTION INCENDIE - ASSERVISSEMENTS</t>
  </si>
  <si>
    <t>Lot 8 - B : COURANTS FAIBLES - INFORMATIQUE</t>
  </si>
  <si>
    <t xml:space="preserve"> - B : COURANTS FAIBLES - INFORMATIQUE</t>
  </si>
  <si>
    <t xml:space="preserve"> - A : Courants Forts</t>
  </si>
  <si>
    <t>Sous-total Lot 8 - A</t>
  </si>
  <si>
    <t>Sous-total Lot 8 - B</t>
  </si>
  <si>
    <t>Sous-total Lot 8 - C</t>
  </si>
  <si>
    <r>
      <rPr>
        <b/>
        <u/>
        <sz val="10"/>
        <color theme="1"/>
        <rFont val="Arial"/>
        <family val="2"/>
      </rPr>
      <t>TOTAL GENERAL LOT 1 en € HT :</t>
    </r>
    <r>
      <rPr>
        <b/>
        <sz val="10"/>
        <color theme="1"/>
        <rFont val="Arial"/>
        <family val="2"/>
      </rPr>
      <t xml:space="preserve">
</t>
    </r>
    <r>
      <rPr>
        <b/>
        <sz val="8"/>
        <color theme="1"/>
        <rFont val="Arial"/>
        <family val="2"/>
      </rPr>
      <t>(compris compte Prorati de 1,8 %)</t>
    </r>
  </si>
  <si>
    <t>Modification de l’installation existante</t>
  </si>
  <si>
    <r>
      <t>Principe des installations</t>
    </r>
    <r>
      <rPr>
        <sz val="11"/>
        <color rgb="FF000000"/>
        <rFont val="Arial"/>
        <family val="2"/>
      </rPr>
      <t xml:space="preserve"> : </t>
    </r>
  </si>
  <si>
    <t>Affaire n°25TE0124 - Extension de la MAS « La Pommeraie »
Maitre d’Ouvrage ; Etablissement Public de Santé Mentale,
Acheteur :CHU Amiens Picardie Groupement Hospitalier de Territoire Somme Littoral Sud
CADRE de DECOMPOSITION du PRIX GLOBAL et FORFAITAIRE</t>
  </si>
  <si>
    <t xml:space="preserve">
Affaire n°25TE0124 - Extension de la MAS « La Pommeraie »
Maitre d’Ouvrage ; Etablissement Public de Santé Mentale,
Acheteur :CHU Amiens Picardie Groupement Hospitalier de Territoire Somme Littoral Sud
CADRE de DECOMPOSITION du PRIX GLOBAL et FORFAITAIRE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</si>
</sst>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8" x14ac:knownFonts="1">
    <font>
      <sz val="11"/>
      <color theme="1"/>
      <name val="Calibri"/>
      <family val="2"/>
      <scheme val="minor"/>
    </font>
    <font>
      <sz val="10"/>
      <name val="Arial"/>
      <family val="2"/>
    </font>
    <font>
      <b/>
      <sz val="10"/>
      <name val="Arial"/>
      <family val="2"/>
    </font>
    <font>
      <b/>
      <sz val="9"/>
      <name val="Arial"/>
      <family val="2"/>
    </font>
    <font>
      <sz val="10"/>
      <color theme="1"/>
      <name val="Arial"/>
      <family val="2"/>
    </font>
    <font>
      <b/>
      <sz val="10"/>
      <color theme="1"/>
      <name val="Arial"/>
      <family val="2"/>
    </font>
    <font>
      <b/>
      <u/>
      <sz val="10"/>
      <name val="Arial"/>
      <family val="2"/>
    </font>
    <font>
      <b/>
      <sz val="10"/>
      <color rgb="FFFF0000"/>
      <name val="Arial"/>
      <family val="2"/>
    </font>
    <font>
      <b/>
      <i/>
      <sz val="10"/>
      <color rgb="FFFF0000"/>
      <name val="Arial"/>
      <family val="2"/>
    </font>
    <font>
      <b/>
      <i/>
      <sz val="10"/>
      <name val="Arial"/>
      <family val="2"/>
    </font>
    <font>
      <sz val="8"/>
      <name val="Calibri"/>
      <family val="2"/>
      <scheme val="minor"/>
    </font>
    <font>
      <sz val="11"/>
      <color rgb="FF000000"/>
      <name val="Arial"/>
      <family val="2"/>
    </font>
    <font>
      <sz val="11"/>
      <color theme="1"/>
      <name val="Calibri"/>
      <family val="2"/>
      <scheme val="minor"/>
    </font>
    <font>
      <b/>
      <u/>
      <vertAlign val="superscript"/>
      <sz val="11"/>
      <color theme="1"/>
      <name val="Arial"/>
      <family val="2"/>
    </font>
    <font>
      <b/>
      <u/>
      <sz val="11"/>
      <color theme="1"/>
      <name val="Arial"/>
      <family val="2"/>
    </font>
    <font>
      <u/>
      <sz val="10"/>
      <name val="Arial"/>
      <family val="2"/>
    </font>
    <font>
      <b/>
      <sz val="8"/>
      <color theme="1"/>
      <name val="Arial"/>
      <family val="2"/>
    </font>
    <font>
      <b/>
      <u/>
      <sz val="10"/>
      <color theme="1"/>
      <name val="Arial"/>
      <family val="2"/>
    </font>
  </fonts>
  <fills count="7">
    <fill>
      <patternFill patternType="none"/>
    </fill>
    <fill>
      <patternFill patternType="gray125"/>
    </fill>
    <fill>
      <patternFill patternType="solid">
        <fgColor theme="0" tint="-0.14999847407452621"/>
        <bgColor indexed="64"/>
      </patternFill>
    </fill>
    <fill>
      <patternFill patternType="solid">
        <fgColor theme="0" tint="-0.14996795556505021"/>
        <bgColor indexed="64"/>
      </patternFill>
    </fill>
    <fill>
      <patternFill patternType="gray125">
        <fgColor rgb="FFFF0000"/>
        <bgColor theme="0" tint="-0.14999847407452621"/>
      </patternFill>
    </fill>
    <fill>
      <patternFill patternType="gray125">
        <fgColor rgb="FFFF0000"/>
        <bgColor theme="0"/>
      </patternFill>
    </fill>
    <fill>
      <patternFill patternType="solid">
        <fgColor theme="0"/>
        <bgColor indexed="64"/>
      </patternFill>
    </fill>
  </fills>
  <borders count="57">
    <border>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right/>
      <top style="hair">
        <color indexed="64"/>
      </top>
      <bottom style="hair">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bottom/>
      <diagonal/>
    </border>
    <border>
      <left style="medium">
        <color indexed="64"/>
      </left>
      <right style="medium">
        <color indexed="64"/>
      </right>
      <top/>
      <bottom style="medium">
        <color indexed="64"/>
      </bottom>
      <diagonal/>
    </border>
    <border>
      <left style="thin">
        <color indexed="64"/>
      </left>
      <right/>
      <top style="hair">
        <color indexed="64"/>
      </top>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bottom style="medium">
        <color indexed="64"/>
      </bottom>
      <diagonal/>
    </border>
    <border>
      <left/>
      <right/>
      <top style="hair">
        <color indexed="64"/>
      </top>
      <bottom style="medium">
        <color indexed="64"/>
      </bottom>
      <diagonal/>
    </border>
    <border>
      <left style="thin">
        <color indexed="64"/>
      </left>
      <right/>
      <top/>
      <bottom style="hair">
        <color indexed="64"/>
      </bottom>
      <diagonal/>
    </border>
    <border>
      <left style="thin">
        <color indexed="64"/>
      </left>
      <right/>
      <top style="medium">
        <color indexed="64"/>
      </top>
      <bottom/>
      <diagonal/>
    </border>
    <border>
      <left/>
      <right/>
      <top style="hair">
        <color indexed="64"/>
      </top>
      <bottom/>
      <diagonal/>
    </border>
    <border>
      <left/>
      <right style="medium">
        <color indexed="64"/>
      </right>
      <top style="hair">
        <color indexed="64"/>
      </top>
      <bottom/>
      <diagonal/>
    </border>
    <border>
      <left style="thin">
        <color indexed="64"/>
      </left>
      <right/>
      <top style="hair">
        <color indexed="64"/>
      </top>
      <bottom style="medium">
        <color indexed="64"/>
      </bottom>
      <diagonal/>
    </border>
    <border>
      <left style="thin">
        <color indexed="64"/>
      </left>
      <right/>
      <top style="medium">
        <color indexed="64"/>
      </top>
      <bottom style="medium">
        <color indexed="64"/>
      </bottom>
      <diagonal/>
    </border>
    <border>
      <left/>
      <right/>
      <top/>
      <bottom style="hair">
        <color indexed="64"/>
      </bottom>
      <diagonal/>
    </border>
    <border>
      <left/>
      <right style="medium">
        <color indexed="64"/>
      </right>
      <top/>
      <bottom style="hair">
        <color indexed="64"/>
      </bottom>
      <diagonal/>
    </border>
    <border>
      <left style="thin">
        <color indexed="64"/>
      </left>
      <right style="thin">
        <color indexed="64"/>
      </right>
      <top style="hair">
        <color indexed="64"/>
      </top>
      <bottom/>
      <diagonal/>
    </border>
    <border>
      <left/>
      <right style="medium">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diagonal/>
    </border>
    <border>
      <left/>
      <right/>
      <top/>
      <bottom style="thin">
        <color indexed="64"/>
      </bottom>
      <diagonal/>
    </border>
  </borders>
  <cellStyleXfs count="4">
    <xf numFmtId="0" fontId="0" fillId="0" borderId="0"/>
    <xf numFmtId="0" fontId="1" fillId="0" borderId="0"/>
    <xf numFmtId="0" fontId="4" fillId="0" borderId="0"/>
    <xf numFmtId="9" fontId="12" fillId="0" borderId="0" applyFont="0" applyFill="0" applyBorder="0" applyAlignment="0" applyProtection="0"/>
  </cellStyleXfs>
  <cellXfs count="147">
    <xf numFmtId="0" fontId="0" fillId="0" borderId="0" xfId="0"/>
    <xf numFmtId="0" fontId="1" fillId="0" borderId="0" xfId="1" applyAlignment="1">
      <alignment vertical="center"/>
    </xf>
    <xf numFmtId="0" fontId="1" fillId="0" borderId="0" xfId="1" applyAlignment="1">
      <alignment vertical="center" wrapText="1"/>
    </xf>
    <xf numFmtId="2" fontId="1" fillId="0" borderId="1" xfId="1" applyNumberFormat="1" applyBorder="1" applyAlignment="1">
      <alignment horizontal="center" vertical="center"/>
    </xf>
    <xf numFmtId="164" fontId="5" fillId="0" borderId="6" xfId="2" applyNumberFormat="1" applyFont="1" applyBorder="1" applyAlignment="1">
      <alignment vertical="center"/>
    </xf>
    <xf numFmtId="0" fontId="1" fillId="0" borderId="0" xfId="1" applyAlignment="1">
      <alignment horizontal="center" vertical="center"/>
    </xf>
    <xf numFmtId="0" fontId="2" fillId="0" borderId="0" xfId="1" applyFont="1" applyAlignment="1">
      <alignment horizontal="right" vertical="center"/>
    </xf>
    <xf numFmtId="2" fontId="1" fillId="0" borderId="0" xfId="1" applyNumberFormat="1" applyAlignment="1">
      <alignment horizontal="center" vertical="center"/>
    </xf>
    <xf numFmtId="0" fontId="1" fillId="3" borderId="32" xfId="1" applyFill="1" applyBorder="1" applyAlignment="1">
      <alignment vertical="center"/>
    </xf>
    <xf numFmtId="0" fontId="1" fillId="3" borderId="32" xfId="1" applyFill="1" applyBorder="1" applyAlignment="1">
      <alignment vertical="center" wrapText="1"/>
    </xf>
    <xf numFmtId="0" fontId="3" fillId="2" borderId="4" xfId="1" applyFont="1" applyFill="1" applyBorder="1" applyAlignment="1">
      <alignment horizontal="center" vertical="center"/>
    </xf>
    <xf numFmtId="0" fontId="2" fillId="2" borderId="25" xfId="1" applyFont="1" applyFill="1" applyBorder="1" applyAlignment="1">
      <alignment horizontal="center" vertical="center"/>
    </xf>
    <xf numFmtId="2" fontId="2" fillId="2" borderId="25" xfId="1" applyNumberFormat="1" applyFont="1" applyFill="1" applyBorder="1" applyAlignment="1">
      <alignment horizontal="center" vertical="center"/>
    </xf>
    <xf numFmtId="0" fontId="2" fillId="2" borderId="26" xfId="1" applyFont="1" applyFill="1" applyBorder="1" applyAlignment="1">
      <alignment horizontal="center" vertical="center"/>
    </xf>
    <xf numFmtId="0" fontId="2" fillId="2" borderId="17" xfId="1" applyFont="1" applyFill="1" applyBorder="1" applyAlignment="1">
      <alignment vertical="center"/>
    </xf>
    <xf numFmtId="49" fontId="2" fillId="2" borderId="2" xfId="2" applyNumberFormat="1" applyFont="1" applyFill="1" applyBorder="1" applyAlignment="1">
      <alignment vertical="center" wrapText="1"/>
    </xf>
    <xf numFmtId="2" fontId="1" fillId="2" borderId="1" xfId="1" applyNumberFormat="1" applyFill="1" applyBorder="1" applyAlignment="1">
      <alignment horizontal="center" vertical="center"/>
    </xf>
    <xf numFmtId="0" fontId="1" fillId="2" borderId="3" xfId="1" applyFill="1" applyBorder="1" applyAlignment="1">
      <alignment horizontal="center" vertical="center"/>
    </xf>
    <xf numFmtId="164" fontId="1" fillId="2" borderId="1" xfId="1" applyNumberFormat="1" applyFill="1" applyBorder="1" applyAlignment="1">
      <alignment horizontal="right" vertical="center"/>
    </xf>
    <xf numFmtId="164" fontId="1" fillId="2" borderId="7" xfId="1" applyNumberFormat="1" applyFill="1" applyBorder="1" applyAlignment="1">
      <alignment horizontal="right" vertical="center"/>
    </xf>
    <xf numFmtId="49" fontId="5" fillId="2" borderId="35" xfId="2" applyNumberFormat="1" applyFont="1" applyFill="1" applyBorder="1" applyAlignment="1">
      <alignment horizontal="left" vertical="center"/>
    </xf>
    <xf numFmtId="49" fontId="2" fillId="2" borderId="36" xfId="2" applyNumberFormat="1" applyFont="1" applyFill="1" applyBorder="1" applyAlignment="1">
      <alignment horizontal="right" vertical="center" wrapText="1"/>
    </xf>
    <xf numFmtId="2" fontId="4" fillId="2" borderId="30" xfId="2" applyNumberFormat="1" applyFill="1" applyBorder="1" applyAlignment="1">
      <alignment vertical="center"/>
    </xf>
    <xf numFmtId="0" fontId="4" fillId="2" borderId="37" xfId="2" applyFill="1" applyBorder="1" applyAlignment="1">
      <alignment horizontal="center" vertical="center"/>
    </xf>
    <xf numFmtId="164" fontId="1" fillId="2" borderId="30" xfId="1" applyNumberFormat="1" applyFill="1" applyBorder="1" applyAlignment="1">
      <alignment vertical="center"/>
    </xf>
    <xf numFmtId="49" fontId="1" fillId="2" borderId="2" xfId="2" applyNumberFormat="1" applyFont="1" applyFill="1" applyBorder="1" applyAlignment="1">
      <alignment vertical="center" wrapText="1"/>
    </xf>
    <xf numFmtId="164" fontId="1" fillId="0" borderId="1" xfId="1" applyNumberFormat="1" applyBorder="1" applyAlignment="1">
      <alignment horizontal="right" vertical="center"/>
    </xf>
    <xf numFmtId="164" fontId="1" fillId="0" borderId="7" xfId="1" applyNumberFormat="1" applyBorder="1" applyAlignment="1">
      <alignment horizontal="right" vertical="center"/>
    </xf>
    <xf numFmtId="49" fontId="6" fillId="2" borderId="2" xfId="2" applyNumberFormat="1" applyFont="1" applyFill="1" applyBorder="1" applyAlignment="1">
      <alignment vertical="center" wrapText="1"/>
    </xf>
    <xf numFmtId="49" fontId="1" fillId="2" borderId="2" xfId="2" applyNumberFormat="1" applyFont="1" applyFill="1" applyBorder="1" applyAlignment="1">
      <alignment horizontal="left" vertical="center" wrapText="1" indent="1"/>
    </xf>
    <xf numFmtId="0" fontId="2" fillId="2" borderId="35" xfId="1" applyFont="1" applyFill="1" applyBorder="1" applyAlignment="1">
      <alignment vertical="center"/>
    </xf>
    <xf numFmtId="2" fontId="1" fillId="2" borderId="30" xfId="1" applyNumberFormat="1" applyFill="1" applyBorder="1" applyAlignment="1">
      <alignment horizontal="center" vertical="center"/>
    </xf>
    <xf numFmtId="0" fontId="1" fillId="2" borderId="37" xfId="1" applyFill="1" applyBorder="1" applyAlignment="1">
      <alignment horizontal="center" vertical="center"/>
    </xf>
    <xf numFmtId="164" fontId="1" fillId="2" borderId="30" xfId="1" applyNumberFormat="1" applyFill="1" applyBorder="1" applyAlignment="1">
      <alignment horizontal="right" vertical="center"/>
    </xf>
    <xf numFmtId="164" fontId="1" fillId="2" borderId="31" xfId="1" applyNumberFormat="1" applyFill="1" applyBorder="1" applyAlignment="1">
      <alignment horizontal="right" vertical="center"/>
    </xf>
    <xf numFmtId="49" fontId="2" fillId="2" borderId="30" xfId="2" applyNumberFormat="1" applyFont="1" applyFill="1" applyBorder="1" applyAlignment="1">
      <alignment vertical="center" wrapText="1"/>
    </xf>
    <xf numFmtId="49" fontId="5" fillId="2" borderId="16" xfId="2" applyNumberFormat="1" applyFont="1" applyFill="1" applyBorder="1" applyAlignment="1">
      <alignment horizontal="right" vertical="center"/>
    </xf>
    <xf numFmtId="49" fontId="2" fillId="2" borderId="38" xfId="2" applyNumberFormat="1" applyFont="1" applyFill="1" applyBorder="1" applyAlignment="1">
      <alignment horizontal="left" vertical="center" wrapText="1"/>
    </xf>
    <xf numFmtId="0" fontId="2" fillId="2" borderId="18" xfId="1" applyFont="1" applyFill="1" applyBorder="1" applyAlignment="1">
      <alignment horizontal="right" vertical="center"/>
    </xf>
    <xf numFmtId="0" fontId="1" fillId="2" borderId="34" xfId="1" applyFill="1" applyBorder="1" applyAlignment="1">
      <alignment horizontal="left" vertical="center"/>
    </xf>
    <xf numFmtId="2" fontId="1" fillId="2" borderId="39" xfId="1" applyNumberFormat="1" applyFill="1" applyBorder="1" applyAlignment="1">
      <alignment horizontal="center" vertical="center"/>
    </xf>
    <xf numFmtId="0" fontId="1" fillId="2" borderId="28" xfId="1" applyFill="1" applyBorder="1" applyAlignment="1">
      <alignment horizontal="center" vertical="center"/>
    </xf>
    <xf numFmtId="0" fontId="1" fillId="2" borderId="28" xfId="1" applyFill="1" applyBorder="1" applyAlignment="1">
      <alignment vertical="center"/>
    </xf>
    <xf numFmtId="0" fontId="1" fillId="2" borderId="29" xfId="1" applyFill="1" applyBorder="1" applyAlignment="1">
      <alignment vertical="center"/>
    </xf>
    <xf numFmtId="0" fontId="2" fillId="2" borderId="0" xfId="1" applyFont="1" applyFill="1" applyAlignment="1">
      <alignment horizontal="right" vertical="center"/>
    </xf>
    <xf numFmtId="0" fontId="1" fillId="2" borderId="0" xfId="1" applyFill="1" applyAlignment="1">
      <alignment vertical="center"/>
    </xf>
    <xf numFmtId="2" fontId="1" fillId="2" borderId="0" xfId="1" applyNumberFormat="1" applyFill="1" applyAlignment="1">
      <alignment horizontal="center" vertical="center"/>
    </xf>
    <xf numFmtId="0" fontId="1" fillId="2" borderId="0" xfId="1" applyFill="1" applyAlignment="1">
      <alignment horizontal="center" vertical="center"/>
    </xf>
    <xf numFmtId="0" fontId="1" fillId="3" borderId="0" xfId="1" applyFill="1" applyAlignment="1">
      <alignment vertical="center"/>
    </xf>
    <xf numFmtId="0" fontId="0" fillId="2" borderId="0" xfId="0" applyFill="1"/>
    <xf numFmtId="0" fontId="2" fillId="0" borderId="0" xfId="1" applyFont="1" applyAlignment="1">
      <alignment vertical="center"/>
    </xf>
    <xf numFmtId="164" fontId="2" fillId="0" borderId="33" xfId="2" applyNumberFormat="1" applyFont="1" applyBorder="1" applyAlignment="1">
      <alignment horizontal="right" vertical="center"/>
    </xf>
    <xf numFmtId="10" fontId="5" fillId="4" borderId="31" xfId="3" applyNumberFormat="1" applyFont="1" applyFill="1" applyBorder="1" applyAlignment="1">
      <alignment vertical="center"/>
    </xf>
    <xf numFmtId="164" fontId="5" fillId="0" borderId="33" xfId="2" applyNumberFormat="1" applyFont="1" applyBorder="1" applyAlignment="1">
      <alignment horizontal="right" vertical="center"/>
    </xf>
    <xf numFmtId="164" fontId="1" fillId="2" borderId="42" xfId="1" applyNumberFormat="1" applyFill="1" applyBorder="1" applyAlignment="1">
      <alignment vertical="center"/>
    </xf>
    <xf numFmtId="0" fontId="2" fillId="2" borderId="4" xfId="1" applyFont="1" applyFill="1" applyBorder="1" applyAlignment="1">
      <alignment horizontal="right" vertical="center"/>
    </xf>
    <xf numFmtId="0" fontId="1" fillId="2" borderId="43" xfId="1" applyFill="1" applyBorder="1" applyAlignment="1">
      <alignment horizontal="left" vertical="center"/>
    </xf>
    <xf numFmtId="2" fontId="1" fillId="2" borderId="43" xfId="1" applyNumberFormat="1" applyFill="1" applyBorder="1" applyAlignment="1">
      <alignment horizontal="center" vertical="center"/>
    </xf>
    <xf numFmtId="0" fontId="1" fillId="2" borderId="14" xfId="1" applyFill="1" applyBorder="1" applyAlignment="1">
      <alignment horizontal="center" vertical="center"/>
    </xf>
    <xf numFmtId="0" fontId="1" fillId="2" borderId="14" xfId="1" applyFill="1" applyBorder="1" applyAlignment="1">
      <alignment vertical="center"/>
    </xf>
    <xf numFmtId="0" fontId="1" fillId="2" borderId="15" xfId="1" applyFill="1" applyBorder="1" applyAlignment="1">
      <alignment vertical="center"/>
    </xf>
    <xf numFmtId="0" fontId="1" fillId="2" borderId="17" xfId="1" applyFill="1" applyBorder="1" applyAlignment="1">
      <alignment vertical="center"/>
    </xf>
    <xf numFmtId="49" fontId="15" fillId="2" borderId="2" xfId="2" applyNumberFormat="1" applyFont="1" applyFill="1" applyBorder="1" applyAlignment="1">
      <alignment vertical="center" wrapText="1"/>
    </xf>
    <xf numFmtId="49" fontId="1" fillId="2" borderId="30" xfId="2" applyNumberFormat="1" applyFont="1" applyFill="1" applyBorder="1" applyAlignment="1">
      <alignment vertical="center" wrapText="1"/>
    </xf>
    <xf numFmtId="0" fontId="2" fillId="2" borderId="16" xfId="1" applyFont="1" applyFill="1" applyBorder="1" applyAlignment="1">
      <alignment vertical="center"/>
    </xf>
    <xf numFmtId="2" fontId="1" fillId="2" borderId="2" xfId="1" applyNumberFormat="1" applyFill="1" applyBorder="1" applyAlignment="1">
      <alignment horizontal="center" vertical="center"/>
    </xf>
    <xf numFmtId="0" fontId="1" fillId="2" borderId="44" xfId="1" applyFill="1" applyBorder="1" applyAlignment="1">
      <alignment horizontal="center" vertical="center"/>
    </xf>
    <xf numFmtId="164" fontId="1" fillId="2" borderId="2" xfId="1" applyNumberFormat="1" applyFill="1" applyBorder="1" applyAlignment="1">
      <alignment horizontal="right" vertical="center"/>
    </xf>
    <xf numFmtId="164" fontId="1" fillId="2" borderId="45" xfId="1" applyNumberFormat="1" applyFill="1" applyBorder="1" applyAlignment="1">
      <alignment horizontal="right" vertical="center"/>
    </xf>
    <xf numFmtId="49" fontId="2" fillId="2" borderId="2" xfId="2" applyNumberFormat="1" applyFont="1" applyFill="1" applyBorder="1" applyAlignment="1">
      <alignment horizontal="left" vertical="center" wrapText="1" indent="2"/>
    </xf>
    <xf numFmtId="49" fontId="4" fillId="2" borderId="2" xfId="2" applyNumberFormat="1" applyFill="1" applyBorder="1" applyAlignment="1">
      <alignment vertical="center" wrapText="1"/>
    </xf>
    <xf numFmtId="2" fontId="1" fillId="2" borderId="46" xfId="1" applyNumberFormat="1" applyFill="1" applyBorder="1" applyAlignment="1">
      <alignment horizontal="center" vertical="center"/>
    </xf>
    <xf numFmtId="0" fontId="1" fillId="2" borderId="40" xfId="1" applyFill="1" applyBorder="1" applyAlignment="1">
      <alignment horizontal="center" vertical="center"/>
    </xf>
    <xf numFmtId="164" fontId="1" fillId="2" borderId="46" xfId="1" applyNumberFormat="1" applyFill="1" applyBorder="1" applyAlignment="1">
      <alignment horizontal="right" vertical="center"/>
    </xf>
    <xf numFmtId="164" fontId="1" fillId="2" borderId="47" xfId="1" applyNumberFormat="1" applyFill="1" applyBorder="1" applyAlignment="1">
      <alignment horizontal="right" vertical="center"/>
    </xf>
    <xf numFmtId="0" fontId="2" fillId="2" borderId="18" xfId="1" applyFont="1" applyFill="1" applyBorder="1" applyAlignment="1">
      <alignment vertical="center"/>
    </xf>
    <xf numFmtId="49" fontId="2" fillId="2" borderId="48" xfId="2" applyNumberFormat="1" applyFont="1" applyFill="1" applyBorder="1" applyAlignment="1">
      <alignment vertical="center" wrapText="1"/>
    </xf>
    <xf numFmtId="164" fontId="1" fillId="0" borderId="51" xfId="1" applyNumberFormat="1" applyBorder="1" applyAlignment="1">
      <alignment horizontal="center" vertical="center"/>
    </xf>
    <xf numFmtId="164" fontId="1" fillId="0" borderId="54" xfId="1" applyNumberFormat="1" applyBorder="1" applyAlignment="1">
      <alignment horizontal="center" vertical="center"/>
    </xf>
    <xf numFmtId="164" fontId="5" fillId="6" borderId="26" xfId="2" applyNumberFormat="1" applyFont="1" applyFill="1" applyBorder="1" applyAlignment="1">
      <alignment horizontal="center" vertical="center"/>
    </xf>
    <xf numFmtId="0" fontId="1" fillId="2" borderId="0" xfId="1" applyFill="1" applyAlignment="1">
      <alignment vertical="center" wrapText="1"/>
    </xf>
    <xf numFmtId="0" fontId="0" fillId="2" borderId="0" xfId="0" applyFill="1" applyAlignment="1">
      <alignment horizontal="center"/>
    </xf>
    <xf numFmtId="0" fontId="0" fillId="0" borderId="0" xfId="0" applyAlignment="1">
      <alignment horizontal="center"/>
    </xf>
    <xf numFmtId="0" fontId="7" fillId="2" borderId="27" xfId="1" applyFont="1" applyFill="1" applyBorder="1" applyAlignment="1">
      <alignment horizontal="center" vertical="center" wrapText="1"/>
    </xf>
    <xf numFmtId="0" fontId="7" fillId="2" borderId="28" xfId="1" applyFont="1" applyFill="1" applyBorder="1" applyAlignment="1">
      <alignment horizontal="center" vertical="center" wrapText="1"/>
    </xf>
    <xf numFmtId="0" fontId="7" fillId="2" borderId="29"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7" fillId="2" borderId="20" xfId="1" applyFont="1" applyFill="1" applyBorder="1" applyAlignment="1">
      <alignment horizontal="center" vertical="center" wrapText="1"/>
    </xf>
    <xf numFmtId="0" fontId="7" fillId="2" borderId="21" xfId="1" applyFont="1" applyFill="1" applyBorder="1" applyAlignment="1">
      <alignment horizontal="center" vertical="center" wrapText="1"/>
    </xf>
    <xf numFmtId="0" fontId="1" fillId="0" borderId="8" xfId="1" applyBorder="1" applyAlignment="1">
      <alignment horizontal="left" vertical="center"/>
    </xf>
    <xf numFmtId="0" fontId="1" fillId="0" borderId="5" xfId="1" applyBorder="1" applyAlignment="1">
      <alignment horizontal="left" vertical="center"/>
    </xf>
    <xf numFmtId="0" fontId="1" fillId="0" borderId="9" xfId="1" applyBorder="1" applyAlignment="1">
      <alignment horizontal="left" vertical="center"/>
    </xf>
    <xf numFmtId="0" fontId="1" fillId="0" borderId="10" xfId="1" applyBorder="1" applyAlignment="1">
      <alignment horizontal="left" vertical="center"/>
    </xf>
    <xf numFmtId="0" fontId="1" fillId="0" borderId="9" xfId="1" applyBorder="1" applyAlignment="1">
      <alignment horizontal="center" vertical="top"/>
    </xf>
    <xf numFmtId="0" fontId="1" fillId="0" borderId="10" xfId="1" applyBorder="1" applyAlignment="1">
      <alignment horizontal="center" vertical="top"/>
    </xf>
    <xf numFmtId="0" fontId="1" fillId="0" borderId="11" xfId="1" applyBorder="1" applyAlignment="1">
      <alignment horizontal="center" vertical="top"/>
    </xf>
    <xf numFmtId="0" fontId="1" fillId="0" borderId="12" xfId="1" applyBorder="1" applyAlignment="1">
      <alignment horizontal="center" vertical="top"/>
    </xf>
    <xf numFmtId="0" fontId="6" fillId="2" borderId="22" xfId="1" applyFont="1" applyFill="1" applyBorder="1" applyAlignment="1">
      <alignment horizontal="center" vertical="center" wrapText="1"/>
    </xf>
    <xf numFmtId="0" fontId="2" fillId="2" borderId="23" xfId="1" applyFont="1" applyFill="1" applyBorder="1" applyAlignment="1">
      <alignment horizontal="center" vertical="center"/>
    </xf>
    <xf numFmtId="0" fontId="2" fillId="2" borderId="24" xfId="1" applyFont="1" applyFill="1" applyBorder="1" applyAlignment="1">
      <alignment horizontal="center" vertical="center"/>
    </xf>
    <xf numFmtId="0" fontId="2" fillId="2" borderId="4" xfId="1" applyFont="1" applyFill="1" applyBorder="1" applyAlignment="1">
      <alignment horizontal="center" vertical="center" wrapText="1"/>
    </xf>
    <xf numFmtId="0" fontId="2" fillId="2" borderId="25" xfId="1" applyFont="1" applyFill="1" applyBorder="1" applyAlignment="1">
      <alignment horizontal="center" vertical="center" wrapText="1"/>
    </xf>
    <xf numFmtId="0" fontId="2" fillId="2" borderId="26" xfId="1" applyFont="1" applyFill="1" applyBorder="1" applyAlignment="1">
      <alignment horizontal="center" vertical="center" wrapText="1"/>
    </xf>
    <xf numFmtId="0" fontId="8" fillId="2" borderId="13" xfId="1" applyFont="1" applyFill="1" applyBorder="1" applyAlignment="1">
      <alignment horizontal="center" vertical="center" wrapText="1"/>
    </xf>
    <xf numFmtId="0" fontId="9" fillId="2" borderId="14" xfId="1" applyFont="1" applyFill="1" applyBorder="1" applyAlignment="1">
      <alignment horizontal="center" vertical="center" wrapText="1"/>
    </xf>
    <xf numFmtId="0" fontId="9" fillId="2" borderId="15" xfId="1" applyFont="1" applyFill="1" applyBorder="1" applyAlignment="1">
      <alignment horizontal="center" vertical="center" wrapText="1"/>
    </xf>
    <xf numFmtId="2" fontId="5" fillId="4" borderId="19" xfId="2" applyNumberFormat="1" applyFont="1" applyFill="1" applyBorder="1" applyAlignment="1">
      <alignment horizontal="center" vertical="center"/>
    </xf>
    <xf numFmtId="2" fontId="5" fillId="4" borderId="20" xfId="2" applyNumberFormat="1" applyFont="1" applyFill="1" applyBorder="1" applyAlignment="1">
      <alignment horizontal="center" vertical="center"/>
    </xf>
    <xf numFmtId="2" fontId="5" fillId="4" borderId="21" xfId="2" applyNumberFormat="1" applyFont="1" applyFill="1" applyBorder="1" applyAlignment="1">
      <alignment horizontal="center" vertical="center"/>
    </xf>
    <xf numFmtId="2" fontId="5" fillId="4" borderId="13" xfId="2" applyNumberFormat="1" applyFont="1" applyFill="1" applyBorder="1" applyAlignment="1">
      <alignment horizontal="right" vertical="center"/>
    </xf>
    <xf numFmtId="2" fontId="5" fillId="4" borderId="14" xfId="2" applyNumberFormat="1" applyFont="1" applyFill="1" applyBorder="1" applyAlignment="1">
      <alignment horizontal="right" vertical="center"/>
    </xf>
    <xf numFmtId="0" fontId="2" fillId="2" borderId="13" xfId="1" applyFont="1" applyFill="1" applyBorder="1" applyAlignment="1">
      <alignment horizontal="center" vertical="center" wrapText="1"/>
    </xf>
    <xf numFmtId="0" fontId="2" fillId="2" borderId="14" xfId="1" applyFont="1" applyFill="1" applyBorder="1" applyAlignment="1">
      <alignment horizontal="center" vertical="center" wrapText="1"/>
    </xf>
    <xf numFmtId="0" fontId="2" fillId="2" borderId="15" xfId="1" applyFont="1" applyFill="1" applyBorder="1" applyAlignment="1">
      <alignment horizontal="center" vertical="center" wrapText="1"/>
    </xf>
    <xf numFmtId="0" fontId="8" fillId="2" borderId="14" xfId="1" applyFont="1" applyFill="1" applyBorder="1" applyAlignment="1">
      <alignment horizontal="center" vertical="center" wrapText="1"/>
    </xf>
    <xf numFmtId="0" fontId="8" fillId="2" borderId="15" xfId="1" applyFont="1" applyFill="1" applyBorder="1" applyAlignment="1">
      <alignment horizontal="center" vertical="center" wrapText="1"/>
    </xf>
    <xf numFmtId="2" fontId="2" fillId="2" borderId="34" xfId="1" applyNumberFormat="1" applyFont="1" applyFill="1" applyBorder="1" applyAlignment="1">
      <alignment horizontal="center" vertical="center"/>
    </xf>
    <xf numFmtId="2" fontId="2" fillId="2" borderId="40" xfId="1" applyNumberFormat="1" applyFont="1" applyFill="1" applyBorder="1" applyAlignment="1">
      <alignment horizontal="center" vertical="center"/>
    </xf>
    <xf numFmtId="2" fontId="2" fillId="2" borderId="41" xfId="1" applyNumberFormat="1" applyFont="1" applyFill="1" applyBorder="1" applyAlignment="1">
      <alignment horizontal="center" vertical="center"/>
    </xf>
    <xf numFmtId="0" fontId="6" fillId="2" borderId="13" xfId="1" applyFont="1" applyFill="1" applyBorder="1" applyAlignment="1">
      <alignment horizontal="center" vertical="center" wrapText="1"/>
    </xf>
    <xf numFmtId="0" fontId="6" fillId="2" borderId="14" xfId="1" applyFont="1" applyFill="1" applyBorder="1" applyAlignment="1">
      <alignment horizontal="center" vertical="center" wrapText="1"/>
    </xf>
    <xf numFmtId="0" fontId="6" fillId="2" borderId="15" xfId="1" applyFont="1" applyFill="1" applyBorder="1" applyAlignment="1">
      <alignment horizontal="center" vertical="center" wrapText="1"/>
    </xf>
    <xf numFmtId="0" fontId="2" fillId="2" borderId="49" xfId="1" applyFont="1" applyFill="1" applyBorder="1" applyAlignment="1">
      <alignment horizontal="center" vertical="center"/>
    </xf>
    <xf numFmtId="0" fontId="2" fillId="2" borderId="50" xfId="1" applyFont="1" applyFill="1" applyBorder="1" applyAlignment="1">
      <alignment horizontal="center" vertical="center"/>
    </xf>
    <xf numFmtId="0" fontId="2" fillId="2" borderId="52" xfId="1" applyFont="1" applyFill="1" applyBorder="1" applyAlignment="1">
      <alignment horizontal="center" vertical="center"/>
    </xf>
    <xf numFmtId="0" fontId="2" fillId="2" borderId="53" xfId="1" applyFont="1" applyFill="1" applyBorder="1" applyAlignment="1">
      <alignment horizontal="center" vertical="center"/>
    </xf>
    <xf numFmtId="2" fontId="5" fillId="5" borderId="4" xfId="2" applyNumberFormat="1" applyFont="1" applyFill="1" applyBorder="1" applyAlignment="1">
      <alignment horizontal="center" vertical="center" wrapText="1"/>
    </xf>
    <xf numFmtId="2" fontId="5" fillId="5" borderId="25" xfId="2" applyNumberFormat="1" applyFont="1" applyFill="1" applyBorder="1" applyAlignment="1">
      <alignment horizontal="center" vertical="center"/>
    </xf>
    <xf numFmtId="0" fontId="1" fillId="0" borderId="55" xfId="1" applyBorder="1" applyAlignment="1">
      <alignment horizontal="left" vertical="center"/>
    </xf>
    <xf numFmtId="0" fontId="1" fillId="0" borderId="0" xfId="1" applyAlignment="1">
      <alignment horizontal="left" vertical="center"/>
    </xf>
    <xf numFmtId="0" fontId="1" fillId="0" borderId="0" xfId="1" applyAlignment="1">
      <alignment horizontal="center" vertical="top"/>
    </xf>
    <xf numFmtId="0" fontId="1" fillId="0" borderId="56" xfId="1" applyBorder="1" applyAlignment="1">
      <alignment horizontal="center" vertical="top"/>
    </xf>
    <xf numFmtId="0" fontId="2" fillId="2" borderId="19" xfId="1" applyFont="1" applyFill="1" applyBorder="1" applyAlignment="1">
      <alignment horizontal="left" vertical="center" wrapText="1"/>
    </xf>
    <xf numFmtId="0" fontId="2" fillId="2" borderId="20" xfId="1" applyFont="1" applyFill="1" applyBorder="1" applyAlignment="1">
      <alignment horizontal="left" vertical="center" wrapText="1"/>
    </xf>
    <xf numFmtId="0" fontId="2" fillId="2" borderId="21" xfId="1" applyFont="1" applyFill="1" applyBorder="1" applyAlignment="1">
      <alignment horizontal="left" vertical="center" wrapText="1"/>
    </xf>
    <xf numFmtId="0" fontId="2" fillId="2" borderId="32" xfId="1" applyFont="1" applyFill="1" applyBorder="1" applyAlignment="1">
      <alignment horizontal="left" vertical="center" wrapText="1"/>
    </xf>
    <xf numFmtId="0" fontId="2" fillId="2" borderId="0" xfId="1" applyFont="1" applyFill="1" applyAlignment="1">
      <alignment horizontal="left" vertical="center" wrapText="1"/>
    </xf>
    <xf numFmtId="0" fontId="2" fillId="2" borderId="47" xfId="1" applyFont="1" applyFill="1" applyBorder="1" applyAlignment="1">
      <alignment horizontal="left" vertical="center" wrapText="1"/>
    </xf>
    <xf numFmtId="0" fontId="2" fillId="2" borderId="27" xfId="1" applyFont="1" applyFill="1" applyBorder="1" applyAlignment="1">
      <alignment horizontal="left" vertical="center" wrapText="1"/>
    </xf>
    <xf numFmtId="0" fontId="2" fillId="2" borderId="28" xfId="1" applyFont="1" applyFill="1" applyBorder="1" applyAlignment="1">
      <alignment horizontal="left" vertical="center" wrapText="1"/>
    </xf>
    <xf numFmtId="0" fontId="2" fillId="2" borderId="29" xfId="1" applyFont="1" applyFill="1" applyBorder="1" applyAlignment="1">
      <alignment horizontal="left" vertical="center" wrapText="1"/>
    </xf>
    <xf numFmtId="0" fontId="2" fillId="2" borderId="27" xfId="1" applyFont="1" applyFill="1" applyBorder="1" applyAlignment="1">
      <alignment horizontal="center" vertical="center" wrapText="1"/>
    </xf>
    <xf numFmtId="0" fontId="2" fillId="2" borderId="29" xfId="1" applyFont="1" applyFill="1" applyBorder="1" applyAlignment="1">
      <alignment horizontal="center" vertical="center" wrapText="1"/>
    </xf>
    <xf numFmtId="0" fontId="2" fillId="2" borderId="32" xfId="1" applyFont="1" applyFill="1" applyBorder="1" applyAlignment="1">
      <alignment horizontal="center" vertical="center" wrapText="1"/>
    </xf>
    <xf numFmtId="0" fontId="2" fillId="2" borderId="47" xfId="1" applyFont="1" applyFill="1" applyBorder="1" applyAlignment="1">
      <alignment horizontal="center" vertical="center" wrapText="1"/>
    </xf>
    <xf numFmtId="0" fontId="2" fillId="2" borderId="19" xfId="1" applyFont="1" applyFill="1" applyBorder="1" applyAlignment="1">
      <alignment horizontal="center" vertical="center" wrapText="1"/>
    </xf>
    <xf numFmtId="0" fontId="2" fillId="2" borderId="21" xfId="1" applyFont="1" applyFill="1" applyBorder="1" applyAlignment="1">
      <alignment horizontal="center" vertical="center" wrapText="1"/>
    </xf>
  </cellXfs>
  <cellStyles count="4">
    <cellStyle name="Normal" xfId="0" builtinId="0"/>
    <cellStyle name="Normal 2" xfId="1"/>
    <cellStyle name="Normal 2 2" xfId="2"/>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G139"/>
  <sheetViews>
    <sheetView view="pageBreakPreview" zoomScale="70" zoomScaleNormal="70" zoomScaleSheetLayoutView="70" workbookViewId="0">
      <selection activeCell="J2" sqref="J2:J3"/>
    </sheetView>
  </sheetViews>
  <sheetFormatPr baseColWidth="10" defaultRowHeight="12.75" x14ac:dyDescent="0.25"/>
  <cols>
    <col min="1" max="1" width="15.5703125" style="6" customWidth="1"/>
    <col min="2" max="2" width="55" style="1" customWidth="1"/>
    <col min="3" max="3" width="12.7109375" style="7" customWidth="1"/>
    <col min="4" max="4" width="5.7109375" style="5" customWidth="1"/>
    <col min="5" max="5" width="12.7109375" style="1" customWidth="1"/>
    <col min="6" max="6" width="15.7109375" style="1" customWidth="1"/>
    <col min="7" max="7" width="5" style="1" customWidth="1"/>
    <col min="8" max="251" width="11.5703125" style="1"/>
    <col min="252" max="252" width="5.7109375" style="1" customWidth="1"/>
    <col min="253" max="253" width="45.7109375" style="1" customWidth="1"/>
    <col min="254" max="254" width="12.7109375" style="1" customWidth="1"/>
    <col min="255" max="255" width="5.7109375" style="1" customWidth="1"/>
    <col min="256" max="256" width="12.7109375" style="1" customWidth="1"/>
    <col min="257" max="257" width="15.7109375" style="1" customWidth="1"/>
    <col min="258" max="507" width="11.5703125" style="1"/>
    <col min="508" max="508" width="5.7109375" style="1" customWidth="1"/>
    <col min="509" max="509" width="45.7109375" style="1" customWidth="1"/>
    <col min="510" max="510" width="12.7109375" style="1" customWidth="1"/>
    <col min="511" max="511" width="5.7109375" style="1" customWidth="1"/>
    <col min="512" max="512" width="12.7109375" style="1" customWidth="1"/>
    <col min="513" max="513" width="15.7109375" style="1" customWidth="1"/>
    <col min="514" max="763" width="11.5703125" style="1"/>
    <col min="764" max="764" width="5.7109375" style="1" customWidth="1"/>
    <col min="765" max="765" width="45.7109375" style="1" customWidth="1"/>
    <col min="766" max="766" width="12.7109375" style="1" customWidth="1"/>
    <col min="767" max="767" width="5.7109375" style="1" customWidth="1"/>
    <col min="768" max="768" width="12.7109375" style="1" customWidth="1"/>
    <col min="769" max="769" width="15.7109375" style="1" customWidth="1"/>
    <col min="770" max="1019" width="11.5703125" style="1"/>
    <col min="1020" max="1020" width="5.7109375" style="1" customWidth="1"/>
    <col min="1021" max="1021" width="45.7109375" style="1" customWidth="1"/>
    <col min="1022" max="1022" width="12.7109375" style="1" customWidth="1"/>
    <col min="1023" max="1023" width="5.7109375" style="1" customWidth="1"/>
    <col min="1024" max="1024" width="12.7109375" style="1" customWidth="1"/>
    <col min="1025" max="1025" width="15.7109375" style="1" customWidth="1"/>
    <col min="1026" max="1275" width="11.5703125" style="1"/>
    <col min="1276" max="1276" width="5.7109375" style="1" customWidth="1"/>
    <col min="1277" max="1277" width="45.7109375" style="1" customWidth="1"/>
    <col min="1278" max="1278" width="12.7109375" style="1" customWidth="1"/>
    <col min="1279" max="1279" width="5.7109375" style="1" customWidth="1"/>
    <col min="1280" max="1280" width="12.7109375" style="1" customWidth="1"/>
    <col min="1281" max="1281" width="15.7109375" style="1" customWidth="1"/>
    <col min="1282" max="1531" width="11.5703125" style="1"/>
    <col min="1532" max="1532" width="5.7109375" style="1" customWidth="1"/>
    <col min="1533" max="1533" width="45.7109375" style="1" customWidth="1"/>
    <col min="1534" max="1534" width="12.7109375" style="1" customWidth="1"/>
    <col min="1535" max="1535" width="5.7109375" style="1" customWidth="1"/>
    <col min="1536" max="1536" width="12.7109375" style="1" customWidth="1"/>
    <col min="1537" max="1537" width="15.7109375" style="1" customWidth="1"/>
    <col min="1538" max="1787" width="11.5703125" style="1"/>
    <col min="1788" max="1788" width="5.7109375" style="1" customWidth="1"/>
    <col min="1789" max="1789" width="45.7109375" style="1" customWidth="1"/>
    <col min="1790" max="1790" width="12.7109375" style="1" customWidth="1"/>
    <col min="1791" max="1791" width="5.7109375" style="1" customWidth="1"/>
    <col min="1792" max="1792" width="12.7109375" style="1" customWidth="1"/>
    <col min="1793" max="1793" width="15.7109375" style="1" customWidth="1"/>
    <col min="1794" max="2043" width="11.5703125" style="1"/>
    <col min="2044" max="2044" width="5.7109375" style="1" customWidth="1"/>
    <col min="2045" max="2045" width="45.7109375" style="1" customWidth="1"/>
    <col min="2046" max="2046" width="12.7109375" style="1" customWidth="1"/>
    <col min="2047" max="2047" width="5.7109375" style="1" customWidth="1"/>
    <col min="2048" max="2048" width="12.7109375" style="1" customWidth="1"/>
    <col min="2049" max="2049" width="15.7109375" style="1" customWidth="1"/>
    <col min="2050" max="2299" width="11.5703125" style="1"/>
    <col min="2300" max="2300" width="5.7109375" style="1" customWidth="1"/>
    <col min="2301" max="2301" width="45.7109375" style="1" customWidth="1"/>
    <col min="2302" max="2302" width="12.7109375" style="1" customWidth="1"/>
    <col min="2303" max="2303" width="5.7109375" style="1" customWidth="1"/>
    <col min="2304" max="2304" width="12.7109375" style="1" customWidth="1"/>
    <col min="2305" max="2305" width="15.7109375" style="1" customWidth="1"/>
    <col min="2306" max="2555" width="11.5703125" style="1"/>
    <col min="2556" max="2556" width="5.7109375" style="1" customWidth="1"/>
    <col min="2557" max="2557" width="45.7109375" style="1" customWidth="1"/>
    <col min="2558" max="2558" width="12.7109375" style="1" customWidth="1"/>
    <col min="2559" max="2559" width="5.7109375" style="1" customWidth="1"/>
    <col min="2560" max="2560" width="12.7109375" style="1" customWidth="1"/>
    <col min="2561" max="2561" width="15.7109375" style="1" customWidth="1"/>
    <col min="2562" max="2811" width="11.5703125" style="1"/>
    <col min="2812" max="2812" width="5.7109375" style="1" customWidth="1"/>
    <col min="2813" max="2813" width="45.7109375" style="1" customWidth="1"/>
    <col min="2814" max="2814" width="12.7109375" style="1" customWidth="1"/>
    <col min="2815" max="2815" width="5.7109375" style="1" customWidth="1"/>
    <col min="2816" max="2816" width="12.7109375" style="1" customWidth="1"/>
    <col min="2817" max="2817" width="15.7109375" style="1" customWidth="1"/>
    <col min="2818" max="3067" width="11.5703125" style="1"/>
    <col min="3068" max="3068" width="5.7109375" style="1" customWidth="1"/>
    <col min="3069" max="3069" width="45.7109375" style="1" customWidth="1"/>
    <col min="3070" max="3070" width="12.7109375" style="1" customWidth="1"/>
    <col min="3071" max="3071" width="5.7109375" style="1" customWidth="1"/>
    <col min="3072" max="3072" width="12.7109375" style="1" customWidth="1"/>
    <col min="3073" max="3073" width="15.7109375" style="1" customWidth="1"/>
    <col min="3074" max="3323" width="11.5703125" style="1"/>
    <col min="3324" max="3324" width="5.7109375" style="1" customWidth="1"/>
    <col min="3325" max="3325" width="45.7109375" style="1" customWidth="1"/>
    <col min="3326" max="3326" width="12.7109375" style="1" customWidth="1"/>
    <col min="3327" max="3327" width="5.7109375" style="1" customWidth="1"/>
    <col min="3328" max="3328" width="12.7109375" style="1" customWidth="1"/>
    <col min="3329" max="3329" width="15.7109375" style="1" customWidth="1"/>
    <col min="3330" max="3579" width="11.5703125" style="1"/>
    <col min="3580" max="3580" width="5.7109375" style="1" customWidth="1"/>
    <col min="3581" max="3581" width="45.7109375" style="1" customWidth="1"/>
    <col min="3582" max="3582" width="12.7109375" style="1" customWidth="1"/>
    <col min="3583" max="3583" width="5.7109375" style="1" customWidth="1"/>
    <col min="3584" max="3584" width="12.7109375" style="1" customWidth="1"/>
    <col min="3585" max="3585" width="15.7109375" style="1" customWidth="1"/>
    <col min="3586" max="3835" width="11.5703125" style="1"/>
    <col min="3836" max="3836" width="5.7109375" style="1" customWidth="1"/>
    <col min="3837" max="3837" width="45.7109375" style="1" customWidth="1"/>
    <col min="3838" max="3838" width="12.7109375" style="1" customWidth="1"/>
    <col min="3839" max="3839" width="5.7109375" style="1" customWidth="1"/>
    <col min="3840" max="3840" width="12.7109375" style="1" customWidth="1"/>
    <col min="3841" max="3841" width="15.7109375" style="1" customWidth="1"/>
    <col min="3842" max="4091" width="11.5703125" style="1"/>
    <col min="4092" max="4092" width="5.7109375" style="1" customWidth="1"/>
    <col min="4093" max="4093" width="45.7109375" style="1" customWidth="1"/>
    <col min="4094" max="4094" width="12.7109375" style="1" customWidth="1"/>
    <col min="4095" max="4095" width="5.7109375" style="1" customWidth="1"/>
    <col min="4096" max="4096" width="12.7109375" style="1" customWidth="1"/>
    <col min="4097" max="4097" width="15.7109375" style="1" customWidth="1"/>
    <col min="4098" max="4347" width="11.5703125" style="1"/>
    <col min="4348" max="4348" width="5.7109375" style="1" customWidth="1"/>
    <col min="4349" max="4349" width="45.7109375" style="1" customWidth="1"/>
    <col min="4350" max="4350" width="12.7109375" style="1" customWidth="1"/>
    <col min="4351" max="4351" width="5.7109375" style="1" customWidth="1"/>
    <col min="4352" max="4352" width="12.7109375" style="1" customWidth="1"/>
    <col min="4353" max="4353" width="15.7109375" style="1" customWidth="1"/>
    <col min="4354" max="4603" width="11.5703125" style="1"/>
    <col min="4604" max="4604" width="5.7109375" style="1" customWidth="1"/>
    <col min="4605" max="4605" width="45.7109375" style="1" customWidth="1"/>
    <col min="4606" max="4606" width="12.7109375" style="1" customWidth="1"/>
    <col min="4607" max="4607" width="5.7109375" style="1" customWidth="1"/>
    <col min="4608" max="4608" width="12.7109375" style="1" customWidth="1"/>
    <col min="4609" max="4609" width="15.7109375" style="1" customWidth="1"/>
    <col min="4610" max="4859" width="11.5703125" style="1"/>
    <col min="4860" max="4860" width="5.7109375" style="1" customWidth="1"/>
    <col min="4861" max="4861" width="45.7109375" style="1" customWidth="1"/>
    <col min="4862" max="4862" width="12.7109375" style="1" customWidth="1"/>
    <col min="4863" max="4863" width="5.7109375" style="1" customWidth="1"/>
    <col min="4864" max="4864" width="12.7109375" style="1" customWidth="1"/>
    <col min="4865" max="4865" width="15.7109375" style="1" customWidth="1"/>
    <col min="4866" max="5115" width="11.5703125" style="1"/>
    <col min="5116" max="5116" width="5.7109375" style="1" customWidth="1"/>
    <col min="5117" max="5117" width="45.7109375" style="1" customWidth="1"/>
    <col min="5118" max="5118" width="12.7109375" style="1" customWidth="1"/>
    <col min="5119" max="5119" width="5.7109375" style="1" customWidth="1"/>
    <col min="5120" max="5120" width="12.7109375" style="1" customWidth="1"/>
    <col min="5121" max="5121" width="15.7109375" style="1" customWidth="1"/>
    <col min="5122" max="5371" width="11.5703125" style="1"/>
    <col min="5372" max="5372" width="5.7109375" style="1" customWidth="1"/>
    <col min="5373" max="5373" width="45.7109375" style="1" customWidth="1"/>
    <col min="5374" max="5374" width="12.7109375" style="1" customWidth="1"/>
    <col min="5375" max="5375" width="5.7109375" style="1" customWidth="1"/>
    <col min="5376" max="5376" width="12.7109375" style="1" customWidth="1"/>
    <col min="5377" max="5377" width="15.7109375" style="1" customWidth="1"/>
    <col min="5378" max="5627" width="11.5703125" style="1"/>
    <col min="5628" max="5628" width="5.7109375" style="1" customWidth="1"/>
    <col min="5629" max="5629" width="45.7109375" style="1" customWidth="1"/>
    <col min="5630" max="5630" width="12.7109375" style="1" customWidth="1"/>
    <col min="5631" max="5631" width="5.7109375" style="1" customWidth="1"/>
    <col min="5632" max="5632" width="12.7109375" style="1" customWidth="1"/>
    <col min="5633" max="5633" width="15.7109375" style="1" customWidth="1"/>
    <col min="5634" max="5883" width="11.5703125" style="1"/>
    <col min="5884" max="5884" width="5.7109375" style="1" customWidth="1"/>
    <col min="5885" max="5885" width="45.7109375" style="1" customWidth="1"/>
    <col min="5886" max="5886" width="12.7109375" style="1" customWidth="1"/>
    <col min="5887" max="5887" width="5.7109375" style="1" customWidth="1"/>
    <col min="5888" max="5888" width="12.7109375" style="1" customWidth="1"/>
    <col min="5889" max="5889" width="15.7109375" style="1" customWidth="1"/>
    <col min="5890" max="6139" width="11.5703125" style="1"/>
    <col min="6140" max="6140" width="5.7109375" style="1" customWidth="1"/>
    <col min="6141" max="6141" width="45.7109375" style="1" customWidth="1"/>
    <col min="6142" max="6142" width="12.7109375" style="1" customWidth="1"/>
    <col min="6143" max="6143" width="5.7109375" style="1" customWidth="1"/>
    <col min="6144" max="6144" width="12.7109375" style="1" customWidth="1"/>
    <col min="6145" max="6145" width="15.7109375" style="1" customWidth="1"/>
    <col min="6146" max="6395" width="11.5703125" style="1"/>
    <col min="6396" max="6396" width="5.7109375" style="1" customWidth="1"/>
    <col min="6397" max="6397" width="45.7109375" style="1" customWidth="1"/>
    <col min="6398" max="6398" width="12.7109375" style="1" customWidth="1"/>
    <col min="6399" max="6399" width="5.7109375" style="1" customWidth="1"/>
    <col min="6400" max="6400" width="12.7109375" style="1" customWidth="1"/>
    <col min="6401" max="6401" width="15.7109375" style="1" customWidth="1"/>
    <col min="6402" max="6651" width="11.5703125" style="1"/>
    <col min="6652" max="6652" width="5.7109375" style="1" customWidth="1"/>
    <col min="6653" max="6653" width="45.7109375" style="1" customWidth="1"/>
    <col min="6654" max="6654" width="12.7109375" style="1" customWidth="1"/>
    <col min="6655" max="6655" width="5.7109375" style="1" customWidth="1"/>
    <col min="6656" max="6656" width="12.7109375" style="1" customWidth="1"/>
    <col min="6657" max="6657" width="15.7109375" style="1" customWidth="1"/>
    <col min="6658" max="6907" width="11.5703125" style="1"/>
    <col min="6908" max="6908" width="5.7109375" style="1" customWidth="1"/>
    <col min="6909" max="6909" width="45.7109375" style="1" customWidth="1"/>
    <col min="6910" max="6910" width="12.7109375" style="1" customWidth="1"/>
    <col min="6911" max="6911" width="5.7109375" style="1" customWidth="1"/>
    <col min="6912" max="6912" width="12.7109375" style="1" customWidth="1"/>
    <col min="6913" max="6913" width="15.7109375" style="1" customWidth="1"/>
    <col min="6914" max="7163" width="11.5703125" style="1"/>
    <col min="7164" max="7164" width="5.7109375" style="1" customWidth="1"/>
    <col min="7165" max="7165" width="45.7109375" style="1" customWidth="1"/>
    <col min="7166" max="7166" width="12.7109375" style="1" customWidth="1"/>
    <col min="7167" max="7167" width="5.7109375" style="1" customWidth="1"/>
    <col min="7168" max="7168" width="12.7109375" style="1" customWidth="1"/>
    <col min="7169" max="7169" width="15.7109375" style="1" customWidth="1"/>
    <col min="7170" max="7419" width="11.5703125" style="1"/>
    <col min="7420" max="7420" width="5.7109375" style="1" customWidth="1"/>
    <col min="7421" max="7421" width="45.7109375" style="1" customWidth="1"/>
    <col min="7422" max="7422" width="12.7109375" style="1" customWidth="1"/>
    <col min="7423" max="7423" width="5.7109375" style="1" customWidth="1"/>
    <col min="7424" max="7424" width="12.7109375" style="1" customWidth="1"/>
    <col min="7425" max="7425" width="15.7109375" style="1" customWidth="1"/>
    <col min="7426" max="7675" width="11.5703125" style="1"/>
    <col min="7676" max="7676" width="5.7109375" style="1" customWidth="1"/>
    <col min="7677" max="7677" width="45.7109375" style="1" customWidth="1"/>
    <col min="7678" max="7678" width="12.7109375" style="1" customWidth="1"/>
    <col min="7679" max="7679" width="5.7109375" style="1" customWidth="1"/>
    <col min="7680" max="7680" width="12.7109375" style="1" customWidth="1"/>
    <col min="7681" max="7681" width="15.7109375" style="1" customWidth="1"/>
    <col min="7682" max="7931" width="11.5703125" style="1"/>
    <col min="7932" max="7932" width="5.7109375" style="1" customWidth="1"/>
    <col min="7933" max="7933" width="45.7109375" style="1" customWidth="1"/>
    <col min="7934" max="7934" width="12.7109375" style="1" customWidth="1"/>
    <col min="7935" max="7935" width="5.7109375" style="1" customWidth="1"/>
    <col min="7936" max="7936" width="12.7109375" style="1" customWidth="1"/>
    <col min="7937" max="7937" width="15.7109375" style="1" customWidth="1"/>
    <col min="7938" max="8187" width="11.5703125" style="1"/>
    <col min="8188" max="8188" width="5.7109375" style="1" customWidth="1"/>
    <col min="8189" max="8189" width="45.7109375" style="1" customWidth="1"/>
    <col min="8190" max="8190" width="12.7109375" style="1" customWidth="1"/>
    <col min="8191" max="8191" width="5.7109375" style="1" customWidth="1"/>
    <col min="8192" max="8192" width="12.7109375" style="1" customWidth="1"/>
    <col min="8193" max="8193" width="15.7109375" style="1" customWidth="1"/>
    <col min="8194" max="8443" width="11.5703125" style="1"/>
    <col min="8444" max="8444" width="5.7109375" style="1" customWidth="1"/>
    <col min="8445" max="8445" width="45.7109375" style="1" customWidth="1"/>
    <col min="8446" max="8446" width="12.7109375" style="1" customWidth="1"/>
    <col min="8447" max="8447" width="5.7109375" style="1" customWidth="1"/>
    <col min="8448" max="8448" width="12.7109375" style="1" customWidth="1"/>
    <col min="8449" max="8449" width="15.7109375" style="1" customWidth="1"/>
    <col min="8450" max="8699" width="11.5703125" style="1"/>
    <col min="8700" max="8700" width="5.7109375" style="1" customWidth="1"/>
    <col min="8701" max="8701" width="45.7109375" style="1" customWidth="1"/>
    <col min="8702" max="8702" width="12.7109375" style="1" customWidth="1"/>
    <col min="8703" max="8703" width="5.7109375" style="1" customWidth="1"/>
    <col min="8704" max="8704" width="12.7109375" style="1" customWidth="1"/>
    <col min="8705" max="8705" width="15.7109375" style="1" customWidth="1"/>
    <col min="8706" max="8955" width="11.5703125" style="1"/>
    <col min="8956" max="8956" width="5.7109375" style="1" customWidth="1"/>
    <col min="8957" max="8957" width="45.7109375" style="1" customWidth="1"/>
    <col min="8958" max="8958" width="12.7109375" style="1" customWidth="1"/>
    <col min="8959" max="8959" width="5.7109375" style="1" customWidth="1"/>
    <col min="8960" max="8960" width="12.7109375" style="1" customWidth="1"/>
    <col min="8961" max="8961" width="15.7109375" style="1" customWidth="1"/>
    <col min="8962" max="9211" width="11.5703125" style="1"/>
    <col min="9212" max="9212" width="5.7109375" style="1" customWidth="1"/>
    <col min="9213" max="9213" width="45.7109375" style="1" customWidth="1"/>
    <col min="9214" max="9214" width="12.7109375" style="1" customWidth="1"/>
    <col min="9215" max="9215" width="5.7109375" style="1" customWidth="1"/>
    <col min="9216" max="9216" width="12.7109375" style="1" customWidth="1"/>
    <col min="9217" max="9217" width="15.7109375" style="1" customWidth="1"/>
    <col min="9218" max="9467" width="11.5703125" style="1"/>
    <col min="9468" max="9468" width="5.7109375" style="1" customWidth="1"/>
    <col min="9469" max="9469" width="45.7109375" style="1" customWidth="1"/>
    <col min="9470" max="9470" width="12.7109375" style="1" customWidth="1"/>
    <col min="9471" max="9471" width="5.7109375" style="1" customWidth="1"/>
    <col min="9472" max="9472" width="12.7109375" style="1" customWidth="1"/>
    <col min="9473" max="9473" width="15.7109375" style="1" customWidth="1"/>
    <col min="9474" max="9723" width="11.5703125" style="1"/>
    <col min="9724" max="9724" width="5.7109375" style="1" customWidth="1"/>
    <col min="9725" max="9725" width="45.7109375" style="1" customWidth="1"/>
    <col min="9726" max="9726" width="12.7109375" style="1" customWidth="1"/>
    <col min="9727" max="9727" width="5.7109375" style="1" customWidth="1"/>
    <col min="9728" max="9728" width="12.7109375" style="1" customWidth="1"/>
    <col min="9729" max="9729" width="15.7109375" style="1" customWidth="1"/>
    <col min="9730" max="9979" width="11.5703125" style="1"/>
    <col min="9980" max="9980" width="5.7109375" style="1" customWidth="1"/>
    <col min="9981" max="9981" width="45.7109375" style="1" customWidth="1"/>
    <col min="9982" max="9982" width="12.7109375" style="1" customWidth="1"/>
    <col min="9983" max="9983" width="5.7109375" style="1" customWidth="1"/>
    <col min="9984" max="9984" width="12.7109375" style="1" customWidth="1"/>
    <col min="9985" max="9985" width="15.7109375" style="1" customWidth="1"/>
    <col min="9986" max="10235" width="11.5703125" style="1"/>
    <col min="10236" max="10236" width="5.7109375" style="1" customWidth="1"/>
    <col min="10237" max="10237" width="45.7109375" style="1" customWidth="1"/>
    <col min="10238" max="10238" width="12.7109375" style="1" customWidth="1"/>
    <col min="10239" max="10239" width="5.7109375" style="1" customWidth="1"/>
    <col min="10240" max="10240" width="12.7109375" style="1" customWidth="1"/>
    <col min="10241" max="10241" width="15.7109375" style="1" customWidth="1"/>
    <col min="10242" max="10491" width="11.5703125" style="1"/>
    <col min="10492" max="10492" width="5.7109375" style="1" customWidth="1"/>
    <col min="10493" max="10493" width="45.7109375" style="1" customWidth="1"/>
    <col min="10494" max="10494" width="12.7109375" style="1" customWidth="1"/>
    <col min="10495" max="10495" width="5.7109375" style="1" customWidth="1"/>
    <col min="10496" max="10496" width="12.7109375" style="1" customWidth="1"/>
    <col min="10497" max="10497" width="15.7109375" style="1" customWidth="1"/>
    <col min="10498" max="10747" width="11.5703125" style="1"/>
    <col min="10748" max="10748" width="5.7109375" style="1" customWidth="1"/>
    <col min="10749" max="10749" width="45.7109375" style="1" customWidth="1"/>
    <col min="10750" max="10750" width="12.7109375" style="1" customWidth="1"/>
    <col min="10751" max="10751" width="5.7109375" style="1" customWidth="1"/>
    <col min="10752" max="10752" width="12.7109375" style="1" customWidth="1"/>
    <col min="10753" max="10753" width="15.7109375" style="1" customWidth="1"/>
    <col min="10754" max="11003" width="11.5703125" style="1"/>
    <col min="11004" max="11004" width="5.7109375" style="1" customWidth="1"/>
    <col min="11005" max="11005" width="45.7109375" style="1" customWidth="1"/>
    <col min="11006" max="11006" width="12.7109375" style="1" customWidth="1"/>
    <col min="11007" max="11007" width="5.7109375" style="1" customWidth="1"/>
    <col min="11008" max="11008" width="12.7109375" style="1" customWidth="1"/>
    <col min="11009" max="11009" width="15.7109375" style="1" customWidth="1"/>
    <col min="11010" max="11259" width="11.5703125" style="1"/>
    <col min="11260" max="11260" width="5.7109375" style="1" customWidth="1"/>
    <col min="11261" max="11261" width="45.7109375" style="1" customWidth="1"/>
    <col min="11262" max="11262" width="12.7109375" style="1" customWidth="1"/>
    <col min="11263" max="11263" width="5.7109375" style="1" customWidth="1"/>
    <col min="11264" max="11264" width="12.7109375" style="1" customWidth="1"/>
    <col min="11265" max="11265" width="15.7109375" style="1" customWidth="1"/>
    <col min="11266" max="11515" width="11.5703125" style="1"/>
    <col min="11516" max="11516" width="5.7109375" style="1" customWidth="1"/>
    <col min="11517" max="11517" width="45.7109375" style="1" customWidth="1"/>
    <col min="11518" max="11518" width="12.7109375" style="1" customWidth="1"/>
    <col min="11519" max="11519" width="5.7109375" style="1" customWidth="1"/>
    <col min="11520" max="11520" width="12.7109375" style="1" customWidth="1"/>
    <col min="11521" max="11521" width="15.7109375" style="1" customWidth="1"/>
    <col min="11522" max="11771" width="11.5703125" style="1"/>
    <col min="11772" max="11772" width="5.7109375" style="1" customWidth="1"/>
    <col min="11773" max="11773" width="45.7109375" style="1" customWidth="1"/>
    <col min="11774" max="11774" width="12.7109375" style="1" customWidth="1"/>
    <col min="11775" max="11775" width="5.7109375" style="1" customWidth="1"/>
    <col min="11776" max="11776" width="12.7109375" style="1" customWidth="1"/>
    <col min="11777" max="11777" width="15.7109375" style="1" customWidth="1"/>
    <col min="11778" max="12027" width="11.5703125" style="1"/>
    <col min="12028" max="12028" width="5.7109375" style="1" customWidth="1"/>
    <col min="12029" max="12029" width="45.7109375" style="1" customWidth="1"/>
    <col min="12030" max="12030" width="12.7109375" style="1" customWidth="1"/>
    <col min="12031" max="12031" width="5.7109375" style="1" customWidth="1"/>
    <col min="12032" max="12032" width="12.7109375" style="1" customWidth="1"/>
    <col min="12033" max="12033" width="15.7109375" style="1" customWidth="1"/>
    <col min="12034" max="12283" width="11.5703125" style="1"/>
    <col min="12284" max="12284" width="5.7109375" style="1" customWidth="1"/>
    <col min="12285" max="12285" width="45.7109375" style="1" customWidth="1"/>
    <col min="12286" max="12286" width="12.7109375" style="1" customWidth="1"/>
    <col min="12287" max="12287" width="5.7109375" style="1" customWidth="1"/>
    <col min="12288" max="12288" width="12.7109375" style="1" customWidth="1"/>
    <col min="12289" max="12289" width="15.7109375" style="1" customWidth="1"/>
    <col min="12290" max="12539" width="11.5703125" style="1"/>
    <col min="12540" max="12540" width="5.7109375" style="1" customWidth="1"/>
    <col min="12541" max="12541" width="45.7109375" style="1" customWidth="1"/>
    <col min="12542" max="12542" width="12.7109375" style="1" customWidth="1"/>
    <col min="12543" max="12543" width="5.7109375" style="1" customWidth="1"/>
    <col min="12544" max="12544" width="12.7109375" style="1" customWidth="1"/>
    <col min="12545" max="12545" width="15.7109375" style="1" customWidth="1"/>
    <col min="12546" max="12795" width="11.5703125" style="1"/>
    <col min="12796" max="12796" width="5.7109375" style="1" customWidth="1"/>
    <col min="12797" max="12797" width="45.7109375" style="1" customWidth="1"/>
    <col min="12798" max="12798" width="12.7109375" style="1" customWidth="1"/>
    <col min="12799" max="12799" width="5.7109375" style="1" customWidth="1"/>
    <col min="12800" max="12800" width="12.7109375" style="1" customWidth="1"/>
    <col min="12801" max="12801" width="15.7109375" style="1" customWidth="1"/>
    <col min="12802" max="13051" width="11.5703125" style="1"/>
    <col min="13052" max="13052" width="5.7109375" style="1" customWidth="1"/>
    <col min="13053" max="13053" width="45.7109375" style="1" customWidth="1"/>
    <col min="13054" max="13054" width="12.7109375" style="1" customWidth="1"/>
    <col min="13055" max="13055" width="5.7109375" style="1" customWidth="1"/>
    <col min="13056" max="13056" width="12.7109375" style="1" customWidth="1"/>
    <col min="13057" max="13057" width="15.7109375" style="1" customWidth="1"/>
    <col min="13058" max="13307" width="11.5703125" style="1"/>
    <col min="13308" max="13308" width="5.7109375" style="1" customWidth="1"/>
    <col min="13309" max="13309" width="45.7109375" style="1" customWidth="1"/>
    <col min="13310" max="13310" width="12.7109375" style="1" customWidth="1"/>
    <col min="13311" max="13311" width="5.7109375" style="1" customWidth="1"/>
    <col min="13312" max="13312" width="12.7109375" style="1" customWidth="1"/>
    <col min="13313" max="13313" width="15.7109375" style="1" customWidth="1"/>
    <col min="13314" max="13563" width="11.5703125" style="1"/>
    <col min="13564" max="13564" width="5.7109375" style="1" customWidth="1"/>
    <col min="13565" max="13565" width="45.7109375" style="1" customWidth="1"/>
    <col min="13566" max="13566" width="12.7109375" style="1" customWidth="1"/>
    <col min="13567" max="13567" width="5.7109375" style="1" customWidth="1"/>
    <col min="13568" max="13568" width="12.7109375" style="1" customWidth="1"/>
    <col min="13569" max="13569" width="15.7109375" style="1" customWidth="1"/>
    <col min="13570" max="13819" width="11.5703125" style="1"/>
    <col min="13820" max="13820" width="5.7109375" style="1" customWidth="1"/>
    <col min="13821" max="13821" width="45.7109375" style="1" customWidth="1"/>
    <col min="13822" max="13822" width="12.7109375" style="1" customWidth="1"/>
    <col min="13823" max="13823" width="5.7109375" style="1" customWidth="1"/>
    <col min="13824" max="13824" width="12.7109375" style="1" customWidth="1"/>
    <col min="13825" max="13825" width="15.7109375" style="1" customWidth="1"/>
    <col min="13826" max="14075" width="11.5703125" style="1"/>
    <col min="14076" max="14076" width="5.7109375" style="1" customWidth="1"/>
    <col min="14077" max="14077" width="45.7109375" style="1" customWidth="1"/>
    <col min="14078" max="14078" width="12.7109375" style="1" customWidth="1"/>
    <col min="14079" max="14079" width="5.7109375" style="1" customWidth="1"/>
    <col min="14080" max="14080" width="12.7109375" style="1" customWidth="1"/>
    <col min="14081" max="14081" width="15.7109375" style="1" customWidth="1"/>
    <col min="14082" max="14331" width="11.5703125" style="1"/>
    <col min="14332" max="14332" width="5.7109375" style="1" customWidth="1"/>
    <col min="14333" max="14333" width="45.7109375" style="1" customWidth="1"/>
    <col min="14334" max="14334" width="12.7109375" style="1" customWidth="1"/>
    <col min="14335" max="14335" width="5.7109375" style="1" customWidth="1"/>
    <col min="14336" max="14336" width="12.7109375" style="1" customWidth="1"/>
    <col min="14337" max="14337" width="15.7109375" style="1" customWidth="1"/>
    <col min="14338" max="14587" width="11.5703125" style="1"/>
    <col min="14588" max="14588" width="5.7109375" style="1" customWidth="1"/>
    <col min="14589" max="14589" width="45.7109375" style="1" customWidth="1"/>
    <col min="14590" max="14590" width="12.7109375" style="1" customWidth="1"/>
    <col min="14591" max="14591" width="5.7109375" style="1" customWidth="1"/>
    <col min="14592" max="14592" width="12.7109375" style="1" customWidth="1"/>
    <col min="14593" max="14593" width="15.7109375" style="1" customWidth="1"/>
    <col min="14594" max="14843" width="11.5703125" style="1"/>
    <col min="14844" max="14844" width="5.7109375" style="1" customWidth="1"/>
    <col min="14845" max="14845" width="45.7109375" style="1" customWidth="1"/>
    <col min="14846" max="14846" width="12.7109375" style="1" customWidth="1"/>
    <col min="14847" max="14847" width="5.7109375" style="1" customWidth="1"/>
    <col min="14848" max="14848" width="12.7109375" style="1" customWidth="1"/>
    <col min="14849" max="14849" width="15.7109375" style="1" customWidth="1"/>
    <col min="14850" max="15099" width="11.5703125" style="1"/>
    <col min="15100" max="15100" width="5.7109375" style="1" customWidth="1"/>
    <col min="15101" max="15101" width="45.7109375" style="1" customWidth="1"/>
    <col min="15102" max="15102" width="12.7109375" style="1" customWidth="1"/>
    <col min="15103" max="15103" width="5.7109375" style="1" customWidth="1"/>
    <col min="15104" max="15104" width="12.7109375" style="1" customWidth="1"/>
    <col min="15105" max="15105" width="15.7109375" style="1" customWidth="1"/>
    <col min="15106" max="15355" width="11.5703125" style="1"/>
    <col min="15356" max="15356" width="5.7109375" style="1" customWidth="1"/>
    <col min="15357" max="15357" width="45.7109375" style="1" customWidth="1"/>
    <col min="15358" max="15358" width="12.7109375" style="1" customWidth="1"/>
    <col min="15359" max="15359" width="5.7109375" style="1" customWidth="1"/>
    <col min="15360" max="15360" width="12.7109375" style="1" customWidth="1"/>
    <col min="15361" max="15361" width="15.7109375" style="1" customWidth="1"/>
    <col min="15362" max="15611" width="11.5703125" style="1"/>
    <col min="15612" max="15612" width="5.7109375" style="1" customWidth="1"/>
    <col min="15613" max="15613" width="45.7109375" style="1" customWidth="1"/>
    <col min="15614" max="15614" width="12.7109375" style="1" customWidth="1"/>
    <col min="15615" max="15615" width="5.7109375" style="1" customWidth="1"/>
    <col min="15616" max="15616" width="12.7109375" style="1" customWidth="1"/>
    <col min="15617" max="15617" width="15.7109375" style="1" customWidth="1"/>
    <col min="15618" max="15867" width="11.5703125" style="1"/>
    <col min="15868" max="15868" width="5.7109375" style="1" customWidth="1"/>
    <col min="15869" max="15869" width="45.7109375" style="1" customWidth="1"/>
    <col min="15870" max="15870" width="12.7109375" style="1" customWidth="1"/>
    <col min="15871" max="15871" width="5.7109375" style="1" customWidth="1"/>
    <col min="15872" max="15872" width="12.7109375" style="1" customWidth="1"/>
    <col min="15873" max="15873" width="15.7109375" style="1" customWidth="1"/>
    <col min="15874" max="16123" width="11.5703125" style="1"/>
    <col min="16124" max="16124" width="5.7109375" style="1" customWidth="1"/>
    <col min="16125" max="16125" width="45.7109375" style="1" customWidth="1"/>
    <col min="16126" max="16126" width="12.7109375" style="1" customWidth="1"/>
    <col min="16127" max="16127" width="5.7109375" style="1" customWidth="1"/>
    <col min="16128" max="16128" width="12.7109375" style="1" customWidth="1"/>
    <col min="16129" max="16129" width="15.7109375" style="1" customWidth="1"/>
    <col min="16130" max="16379" width="11.5703125" style="1"/>
    <col min="16380" max="16384" width="11.42578125" style="1" customWidth="1"/>
  </cols>
  <sheetData>
    <row r="1" spans="1:7" ht="118.9" customHeight="1" thickBot="1" x14ac:dyDescent="0.3">
      <c r="A1" s="97" t="s">
        <v>275</v>
      </c>
      <c r="B1" s="98"/>
      <c r="C1" s="98"/>
      <c r="D1" s="98"/>
      <c r="E1" s="98"/>
      <c r="F1" s="99"/>
      <c r="G1" s="8"/>
    </row>
    <row r="2" spans="1:7" s="2" customFormat="1" ht="40.15" customHeight="1" thickBot="1" x14ac:dyDescent="0.3">
      <c r="A2" s="100" t="s">
        <v>152</v>
      </c>
      <c r="B2" s="101"/>
      <c r="C2" s="101"/>
      <c r="D2" s="101"/>
      <c r="E2" s="101"/>
      <c r="F2" s="102"/>
      <c r="G2" s="9"/>
    </row>
    <row r="3" spans="1:7" s="2" customFormat="1" ht="49.15" customHeight="1" thickBot="1" x14ac:dyDescent="0.3">
      <c r="A3" s="103" t="s">
        <v>9</v>
      </c>
      <c r="B3" s="104"/>
      <c r="C3" s="104"/>
      <c r="D3" s="104"/>
      <c r="E3" s="104"/>
      <c r="F3" s="105"/>
      <c r="G3" s="9"/>
    </row>
    <row r="4" spans="1:7" ht="19.899999999999999" customHeight="1" thickBot="1" x14ac:dyDescent="0.3">
      <c r="A4" s="10" t="s">
        <v>0</v>
      </c>
      <c r="B4" s="11" t="s">
        <v>1</v>
      </c>
      <c r="C4" s="12" t="s">
        <v>2</v>
      </c>
      <c r="D4" s="11" t="s">
        <v>3</v>
      </c>
      <c r="E4" s="11" t="s">
        <v>4</v>
      </c>
      <c r="F4" s="13" t="s">
        <v>5</v>
      </c>
      <c r="G4" s="8"/>
    </row>
    <row r="5" spans="1:7" ht="17.45" customHeight="1" x14ac:dyDescent="0.25">
      <c r="A5" s="14" t="s">
        <v>153</v>
      </c>
      <c r="B5" s="15" t="s">
        <v>154</v>
      </c>
      <c r="C5" s="16"/>
      <c r="D5" s="17"/>
      <c r="E5" s="18"/>
      <c r="F5" s="19"/>
      <c r="G5" s="8"/>
    </row>
    <row r="6" spans="1:7" ht="17.45" customHeight="1" x14ac:dyDescent="0.25">
      <c r="A6" s="14" t="s">
        <v>119</v>
      </c>
      <c r="B6" s="15" t="s">
        <v>155</v>
      </c>
      <c r="C6" s="16"/>
      <c r="D6" s="17"/>
      <c r="E6" s="18"/>
      <c r="F6" s="19"/>
      <c r="G6" s="8"/>
    </row>
    <row r="7" spans="1:7" ht="17.45" customHeight="1" x14ac:dyDescent="0.25">
      <c r="A7" s="61"/>
      <c r="B7" s="62" t="s">
        <v>156</v>
      </c>
      <c r="C7" s="16"/>
      <c r="D7" s="17"/>
      <c r="E7" s="18"/>
      <c r="F7" s="19"/>
      <c r="G7" s="8"/>
    </row>
    <row r="8" spans="1:7" ht="17.45" customHeight="1" thickBot="1" x14ac:dyDescent="0.3">
      <c r="A8" s="14"/>
      <c r="B8" s="25" t="s">
        <v>157</v>
      </c>
      <c r="C8" s="3"/>
      <c r="D8" s="17" t="s">
        <v>13</v>
      </c>
      <c r="E8" s="26"/>
      <c r="F8" s="27" t="str">
        <f t="shared" ref="F8" si="0">IF(C8="","",C8*E8)</f>
        <v/>
      </c>
      <c r="G8" s="8"/>
    </row>
    <row r="9" spans="1:7" ht="17.45" customHeight="1" thickBot="1" x14ac:dyDescent="0.3">
      <c r="A9" s="20"/>
      <c r="B9" s="21" t="s">
        <v>11</v>
      </c>
      <c r="C9" s="22"/>
      <c r="D9" s="23"/>
      <c r="E9" s="24"/>
      <c r="F9" s="4">
        <f>SUM(F8)</f>
        <v>0</v>
      </c>
      <c r="G9" s="8"/>
    </row>
    <row r="10" spans="1:7" ht="17.45" customHeight="1" x14ac:dyDescent="0.25">
      <c r="A10" s="14" t="s">
        <v>122</v>
      </c>
      <c r="B10" s="15" t="s">
        <v>158</v>
      </c>
      <c r="C10" s="16"/>
      <c r="D10" s="17"/>
      <c r="E10" s="18"/>
      <c r="F10" s="19"/>
      <c r="G10" s="8"/>
    </row>
    <row r="11" spans="1:7" ht="17.45" customHeight="1" thickBot="1" x14ac:dyDescent="0.3">
      <c r="A11" s="14"/>
      <c r="B11" s="25" t="s">
        <v>159</v>
      </c>
      <c r="C11" s="3"/>
      <c r="D11" s="17" t="s">
        <v>160</v>
      </c>
      <c r="E11" s="26"/>
      <c r="F11" s="27" t="str">
        <f t="shared" ref="F11" si="1">IF(C11="","",C11*E11)</f>
        <v/>
      </c>
      <c r="G11" s="8"/>
    </row>
    <row r="12" spans="1:7" ht="17.45" customHeight="1" thickBot="1" x14ac:dyDescent="0.3">
      <c r="A12" s="20"/>
      <c r="B12" s="21"/>
      <c r="C12" s="22"/>
      <c r="D12" s="23"/>
      <c r="E12" s="24"/>
      <c r="F12" s="4">
        <f>SUM(F11)</f>
        <v>0</v>
      </c>
      <c r="G12" s="8"/>
    </row>
    <row r="13" spans="1:7" ht="17.45" customHeight="1" x14ac:dyDescent="0.25">
      <c r="A13" s="14" t="s">
        <v>161</v>
      </c>
      <c r="B13" s="15" t="s">
        <v>162</v>
      </c>
      <c r="C13" s="16"/>
      <c r="D13" s="17"/>
      <c r="E13" s="18"/>
      <c r="F13" s="19"/>
      <c r="G13" s="8"/>
    </row>
    <row r="14" spans="1:7" ht="17.45" customHeight="1" thickBot="1" x14ac:dyDescent="0.3">
      <c r="A14" s="14"/>
      <c r="B14" s="25" t="s">
        <v>163</v>
      </c>
      <c r="C14" s="3"/>
      <c r="D14" s="17" t="s">
        <v>3</v>
      </c>
      <c r="E14" s="26"/>
      <c r="F14" s="27" t="str">
        <f t="shared" ref="F14" si="2">IF(C14="","",C14*E14)</f>
        <v/>
      </c>
      <c r="G14" s="8"/>
    </row>
    <row r="15" spans="1:7" ht="17.45" customHeight="1" thickBot="1" x14ac:dyDescent="0.3">
      <c r="A15" s="20"/>
      <c r="B15" s="21" t="s">
        <v>11</v>
      </c>
      <c r="C15" s="22"/>
      <c r="D15" s="23"/>
      <c r="E15" s="24"/>
      <c r="F15" s="4">
        <f>SUM(F14)</f>
        <v>0</v>
      </c>
      <c r="G15" s="8"/>
    </row>
    <row r="16" spans="1:7" ht="17.45" customHeight="1" x14ac:dyDescent="0.25">
      <c r="A16" s="14" t="s">
        <v>164</v>
      </c>
      <c r="B16" s="15" t="s">
        <v>165</v>
      </c>
      <c r="C16" s="16"/>
      <c r="D16" s="17"/>
      <c r="E16" s="18"/>
      <c r="F16" s="19"/>
      <c r="G16" s="8"/>
    </row>
    <row r="17" spans="1:7" ht="102.75" thickBot="1" x14ac:dyDescent="0.3">
      <c r="A17" s="30"/>
      <c r="B17" s="63" t="s">
        <v>166</v>
      </c>
      <c r="C17" s="31"/>
      <c r="D17" s="32"/>
      <c r="E17" s="33"/>
      <c r="F17" s="34"/>
      <c r="G17" s="8"/>
    </row>
    <row r="18" spans="1:7" ht="17.45" customHeight="1" x14ac:dyDescent="0.25">
      <c r="A18" s="64" t="s">
        <v>140</v>
      </c>
      <c r="B18" s="15" t="s">
        <v>167</v>
      </c>
      <c r="C18" s="65"/>
      <c r="D18" s="66"/>
      <c r="E18" s="67"/>
      <c r="F18" s="68"/>
      <c r="G18" s="8"/>
    </row>
    <row r="19" spans="1:7" ht="38.25" x14ac:dyDescent="0.25">
      <c r="A19" s="14"/>
      <c r="B19" s="25" t="s">
        <v>168</v>
      </c>
      <c r="C19" s="3"/>
      <c r="D19" s="17" t="s">
        <v>3</v>
      </c>
      <c r="E19" s="26"/>
      <c r="F19" s="27" t="str">
        <f t="shared" ref="F19:F21" si="3">IF(C19="","",C19*E19)</f>
        <v/>
      </c>
      <c r="G19" s="8"/>
    </row>
    <row r="20" spans="1:7" ht="17.45" customHeight="1" x14ac:dyDescent="0.25">
      <c r="A20" s="14"/>
      <c r="B20" s="25" t="s">
        <v>169</v>
      </c>
      <c r="C20" s="3"/>
      <c r="D20" s="17" t="s">
        <v>3</v>
      </c>
      <c r="E20" s="26"/>
      <c r="F20" s="27" t="str">
        <f t="shared" si="3"/>
        <v/>
      </c>
      <c r="G20" s="8"/>
    </row>
    <row r="21" spans="1:7" ht="17.45" customHeight="1" thickBot="1" x14ac:dyDescent="0.3">
      <c r="A21" s="14"/>
      <c r="B21" s="25" t="s">
        <v>170</v>
      </c>
      <c r="C21" s="3"/>
      <c r="D21" s="17" t="s">
        <v>13</v>
      </c>
      <c r="E21" s="26"/>
      <c r="F21" s="27" t="str">
        <f t="shared" si="3"/>
        <v/>
      </c>
      <c r="G21" s="8"/>
    </row>
    <row r="22" spans="1:7" ht="17.45" customHeight="1" thickBot="1" x14ac:dyDescent="0.3">
      <c r="A22" s="20"/>
      <c r="B22" s="21" t="s">
        <v>11</v>
      </c>
      <c r="C22" s="22"/>
      <c r="D22" s="23"/>
      <c r="E22" s="24"/>
      <c r="F22" s="4">
        <f>SUM(F19:F21)</f>
        <v>0</v>
      </c>
      <c r="G22" s="8"/>
    </row>
    <row r="23" spans="1:7" ht="17.45" customHeight="1" x14ac:dyDescent="0.25">
      <c r="A23" s="14" t="s">
        <v>145</v>
      </c>
      <c r="B23" s="15" t="s">
        <v>171</v>
      </c>
      <c r="C23" s="16"/>
      <c r="D23" s="17"/>
      <c r="E23" s="18"/>
      <c r="F23" s="19"/>
      <c r="G23" s="8"/>
    </row>
    <row r="24" spans="1:7" ht="17.45" customHeight="1" thickBot="1" x14ac:dyDescent="0.3">
      <c r="A24" s="14"/>
      <c r="B24" s="25" t="s">
        <v>172</v>
      </c>
      <c r="C24" s="3"/>
      <c r="D24" s="17" t="s">
        <v>3</v>
      </c>
      <c r="E24" s="26"/>
      <c r="F24" s="27" t="str">
        <f t="shared" ref="F24" si="4">IF(C24="","",C24*E24)</f>
        <v/>
      </c>
      <c r="G24" s="8"/>
    </row>
    <row r="25" spans="1:7" ht="17.45" customHeight="1" thickBot="1" x14ac:dyDescent="0.3">
      <c r="A25" s="20"/>
      <c r="B25" s="21" t="s">
        <v>11</v>
      </c>
      <c r="C25" s="22"/>
      <c r="D25" s="23"/>
      <c r="E25" s="24"/>
      <c r="F25" s="4">
        <f>SUM(F24)</f>
        <v>0</v>
      </c>
      <c r="G25" s="8"/>
    </row>
    <row r="26" spans="1:7" ht="17.45" customHeight="1" x14ac:dyDescent="0.25">
      <c r="A26" s="14" t="s">
        <v>173</v>
      </c>
      <c r="B26" s="15" t="s">
        <v>19</v>
      </c>
      <c r="C26" s="16"/>
      <c r="D26" s="17"/>
      <c r="E26" s="18"/>
      <c r="F26" s="19"/>
      <c r="G26" s="8"/>
    </row>
    <row r="27" spans="1:7" ht="17.45" customHeight="1" thickBot="1" x14ac:dyDescent="0.3">
      <c r="A27" s="14"/>
      <c r="B27" s="25" t="s">
        <v>174</v>
      </c>
      <c r="C27" s="3"/>
      <c r="D27" s="17" t="s">
        <v>13</v>
      </c>
      <c r="E27" s="26"/>
      <c r="F27" s="27" t="str">
        <f t="shared" ref="F27" si="5">IF(C27="","",C27*E27)</f>
        <v/>
      </c>
      <c r="G27" s="8"/>
    </row>
    <row r="28" spans="1:7" ht="17.45" customHeight="1" thickBot="1" x14ac:dyDescent="0.3">
      <c r="A28" s="20"/>
      <c r="B28" s="21" t="s">
        <v>11</v>
      </c>
      <c r="C28" s="22"/>
      <c r="D28" s="23"/>
      <c r="E28" s="24"/>
      <c r="F28" s="4">
        <f>SUM(F27)</f>
        <v>0</v>
      </c>
      <c r="G28" s="8"/>
    </row>
    <row r="29" spans="1:7" ht="17.45" customHeight="1" x14ac:dyDescent="0.25">
      <c r="A29" s="14" t="s">
        <v>148</v>
      </c>
      <c r="B29" s="15" t="s">
        <v>175</v>
      </c>
      <c r="C29" s="16"/>
      <c r="D29" s="17"/>
      <c r="E29" s="18"/>
      <c r="F29" s="19"/>
      <c r="G29" s="8"/>
    </row>
    <row r="30" spans="1:7" ht="89.25" x14ac:dyDescent="0.25">
      <c r="A30" s="14"/>
      <c r="B30" s="15" t="s">
        <v>176</v>
      </c>
      <c r="C30" s="16"/>
      <c r="D30" s="17"/>
      <c r="E30" s="18"/>
      <c r="F30" s="19"/>
      <c r="G30" s="8"/>
    </row>
    <row r="31" spans="1:7" ht="17.45" customHeight="1" x14ac:dyDescent="0.25">
      <c r="A31" s="14"/>
      <c r="B31" s="25" t="s">
        <v>177</v>
      </c>
      <c r="C31" s="3"/>
      <c r="D31" s="17" t="s">
        <v>3</v>
      </c>
      <c r="E31" s="26"/>
      <c r="F31" s="27" t="str">
        <f t="shared" ref="F31:F33" si="6">IF(C31="","",C31*E31)</f>
        <v/>
      </c>
      <c r="G31" s="8"/>
    </row>
    <row r="32" spans="1:7" ht="17.45" customHeight="1" x14ac:dyDescent="0.25">
      <c r="A32" s="14"/>
      <c r="B32" s="25" t="s">
        <v>178</v>
      </c>
      <c r="C32" s="3"/>
      <c r="D32" s="17" t="s">
        <v>13</v>
      </c>
      <c r="E32" s="26"/>
      <c r="F32" s="27" t="s">
        <v>67</v>
      </c>
      <c r="G32" s="8"/>
    </row>
    <row r="33" spans="1:7" ht="17.45" customHeight="1" thickBot="1" x14ac:dyDescent="0.3">
      <c r="A33" s="14"/>
      <c r="B33" s="25" t="s">
        <v>179</v>
      </c>
      <c r="C33" s="3"/>
      <c r="D33" s="17" t="s">
        <v>13</v>
      </c>
      <c r="E33" s="26"/>
      <c r="F33" s="27" t="str">
        <f t="shared" si="6"/>
        <v/>
      </c>
      <c r="G33" s="8"/>
    </row>
    <row r="34" spans="1:7" ht="17.45" customHeight="1" thickBot="1" x14ac:dyDescent="0.3">
      <c r="A34" s="20"/>
      <c r="B34" s="21" t="s">
        <v>11</v>
      </c>
      <c r="C34" s="22"/>
      <c r="D34" s="23"/>
      <c r="E34" s="24"/>
      <c r="F34" s="4">
        <f>SUM(F31:F33)</f>
        <v>0</v>
      </c>
      <c r="G34" s="8"/>
    </row>
    <row r="35" spans="1:7" ht="17.45" customHeight="1" x14ac:dyDescent="0.25">
      <c r="A35" s="14" t="s">
        <v>46</v>
      </c>
      <c r="B35" s="15" t="s">
        <v>180</v>
      </c>
      <c r="C35" s="16"/>
      <c r="D35" s="17"/>
      <c r="E35" s="18"/>
      <c r="F35" s="19" t="str">
        <f t="shared" ref="F35:F39" si="7">IF(C35="","",C35*E35)</f>
        <v/>
      </c>
      <c r="G35" s="8"/>
    </row>
    <row r="36" spans="1:7" ht="17.45" customHeight="1" x14ac:dyDescent="0.25">
      <c r="A36" s="14"/>
      <c r="B36" s="25" t="s">
        <v>181</v>
      </c>
      <c r="C36" s="16"/>
      <c r="D36" s="17" t="s">
        <v>182</v>
      </c>
      <c r="E36" s="18"/>
      <c r="F36" s="19"/>
      <c r="G36" s="8"/>
    </row>
    <row r="37" spans="1:7" ht="17.45" customHeight="1" x14ac:dyDescent="0.25">
      <c r="A37" s="14"/>
      <c r="B37" s="25" t="s">
        <v>183</v>
      </c>
      <c r="C37" s="3"/>
      <c r="D37" s="17" t="s">
        <v>13</v>
      </c>
      <c r="E37" s="26"/>
      <c r="F37" s="27" t="str">
        <f t="shared" si="7"/>
        <v/>
      </c>
      <c r="G37" s="8"/>
    </row>
    <row r="38" spans="1:7" ht="17.45" customHeight="1" x14ac:dyDescent="0.25">
      <c r="A38" s="14"/>
      <c r="B38" s="25" t="s">
        <v>184</v>
      </c>
      <c r="C38" s="3"/>
      <c r="D38" s="17" t="s">
        <v>13</v>
      </c>
      <c r="E38" s="26"/>
      <c r="F38" s="27" t="str">
        <f t="shared" si="7"/>
        <v/>
      </c>
      <c r="G38" s="8"/>
    </row>
    <row r="39" spans="1:7" ht="17.45" customHeight="1" thickBot="1" x14ac:dyDescent="0.3">
      <c r="A39" s="14"/>
      <c r="B39" s="25" t="s">
        <v>185</v>
      </c>
      <c r="C39" s="3"/>
      <c r="D39" s="17" t="s">
        <v>186</v>
      </c>
      <c r="E39" s="26"/>
      <c r="F39" s="27" t="str">
        <f t="shared" si="7"/>
        <v/>
      </c>
      <c r="G39" s="8"/>
    </row>
    <row r="40" spans="1:7" ht="17.45" customHeight="1" thickBot="1" x14ac:dyDescent="0.3">
      <c r="A40" s="20"/>
      <c r="B40" s="21" t="s">
        <v>11</v>
      </c>
      <c r="C40" s="22"/>
      <c r="D40" s="23"/>
      <c r="E40" s="24"/>
      <c r="F40" s="4">
        <f>SUM(F37:F39)</f>
        <v>0</v>
      </c>
      <c r="G40" s="8"/>
    </row>
    <row r="41" spans="1:7" ht="17.45" customHeight="1" x14ac:dyDescent="0.25">
      <c r="A41" s="14" t="s">
        <v>187</v>
      </c>
      <c r="B41" s="15" t="s">
        <v>188</v>
      </c>
      <c r="C41" s="16"/>
      <c r="D41" s="17"/>
      <c r="E41" s="18"/>
      <c r="F41" s="19"/>
      <c r="G41" s="8"/>
    </row>
    <row r="42" spans="1:7" ht="17.45" customHeight="1" x14ac:dyDescent="0.25">
      <c r="A42" s="14"/>
      <c r="B42" s="25" t="s">
        <v>189</v>
      </c>
      <c r="C42" s="3"/>
      <c r="D42" s="17" t="s">
        <v>3</v>
      </c>
      <c r="E42" s="26"/>
      <c r="F42" s="27" t="str">
        <f t="shared" ref="F42" si="8">IF(C42="","",C42*E42)</f>
        <v/>
      </c>
      <c r="G42" s="8"/>
    </row>
    <row r="43" spans="1:7" ht="17.45" customHeight="1" x14ac:dyDescent="0.25">
      <c r="A43" s="14"/>
      <c r="B43" s="25" t="s">
        <v>178</v>
      </c>
      <c r="C43" s="3"/>
      <c r="D43" s="17" t="s">
        <v>13</v>
      </c>
      <c r="E43" s="26"/>
      <c r="F43" s="27" t="s">
        <v>67</v>
      </c>
      <c r="G43" s="8"/>
    </row>
    <row r="44" spans="1:7" ht="17.45" customHeight="1" thickBot="1" x14ac:dyDescent="0.3">
      <c r="A44" s="14"/>
      <c r="B44" s="25" t="s">
        <v>190</v>
      </c>
      <c r="C44" s="3"/>
      <c r="D44" s="17" t="s">
        <v>13</v>
      </c>
      <c r="E44" s="26"/>
      <c r="F44" s="27" t="str">
        <f t="shared" ref="F44" si="9">IF(C44="","",C44*E44)</f>
        <v/>
      </c>
      <c r="G44" s="8"/>
    </row>
    <row r="45" spans="1:7" ht="17.45" customHeight="1" thickBot="1" x14ac:dyDescent="0.3">
      <c r="A45" s="20"/>
      <c r="B45" s="21" t="s">
        <v>11</v>
      </c>
      <c r="C45" s="22"/>
      <c r="D45" s="23"/>
      <c r="E45" s="24"/>
      <c r="F45" s="4">
        <f>SUM(F42:F44)</f>
        <v>0</v>
      </c>
      <c r="G45" s="8"/>
    </row>
    <row r="46" spans="1:7" ht="17.45" customHeight="1" x14ac:dyDescent="0.25">
      <c r="A46" s="14" t="s">
        <v>191</v>
      </c>
      <c r="B46" s="15" t="s">
        <v>192</v>
      </c>
      <c r="C46" s="16"/>
      <c r="D46" s="17"/>
      <c r="E46" s="18"/>
      <c r="F46" s="19"/>
      <c r="G46" s="8"/>
    </row>
    <row r="47" spans="1:7" ht="13.5" thickBot="1" x14ac:dyDescent="0.3">
      <c r="A47" s="14"/>
      <c r="B47" s="25" t="s">
        <v>193</v>
      </c>
      <c r="C47" s="3"/>
      <c r="D47" s="17" t="s">
        <v>3</v>
      </c>
      <c r="E47" s="26"/>
      <c r="F47" s="27" t="str">
        <f t="shared" ref="F47" si="10">IF(C47="","",C47*E47)</f>
        <v/>
      </c>
      <c r="G47" s="8"/>
    </row>
    <row r="48" spans="1:7" ht="17.45" customHeight="1" thickBot="1" x14ac:dyDescent="0.3">
      <c r="A48" s="20"/>
      <c r="B48" s="21" t="s">
        <v>11</v>
      </c>
      <c r="C48" s="22"/>
      <c r="D48" s="23"/>
      <c r="E48" s="24"/>
      <c r="F48" s="4">
        <f>SUM(F47)</f>
        <v>0</v>
      </c>
      <c r="G48" s="8"/>
    </row>
    <row r="49" spans="1:7" ht="17.45" customHeight="1" x14ac:dyDescent="0.25">
      <c r="A49" s="14" t="s">
        <v>194</v>
      </c>
      <c r="B49" s="15" t="s">
        <v>195</v>
      </c>
      <c r="C49" s="16"/>
      <c r="D49" s="17"/>
      <c r="E49" s="18"/>
      <c r="F49" s="19"/>
      <c r="G49" s="8"/>
    </row>
    <row r="50" spans="1:7" ht="17.45" customHeight="1" thickBot="1" x14ac:dyDescent="0.3">
      <c r="A50" s="14"/>
      <c r="B50" s="25" t="s">
        <v>69</v>
      </c>
      <c r="C50" s="3"/>
      <c r="D50" s="17" t="s">
        <v>13</v>
      </c>
      <c r="E50" s="26"/>
      <c r="F50" s="27" t="str">
        <f t="shared" ref="F50" si="11">IF(C50="","",C50*E50)</f>
        <v/>
      </c>
      <c r="G50" s="8"/>
    </row>
    <row r="51" spans="1:7" ht="17.45" customHeight="1" thickBot="1" x14ac:dyDescent="0.3">
      <c r="A51" s="20"/>
      <c r="B51" s="21" t="s">
        <v>11</v>
      </c>
      <c r="C51" s="22"/>
      <c r="D51" s="23"/>
      <c r="E51" s="24"/>
      <c r="F51" s="4">
        <f>SUM(F50:F50)</f>
        <v>0</v>
      </c>
      <c r="G51" s="8"/>
    </row>
    <row r="52" spans="1:7" ht="17.45" customHeight="1" x14ac:dyDescent="0.25">
      <c r="A52" s="14" t="s">
        <v>196</v>
      </c>
      <c r="B52" s="15" t="s">
        <v>197</v>
      </c>
      <c r="C52" s="16"/>
      <c r="D52" s="17"/>
      <c r="E52" s="18"/>
      <c r="F52" s="19"/>
      <c r="G52" s="8"/>
    </row>
    <row r="53" spans="1:7" ht="17.45" customHeight="1" thickBot="1" x14ac:dyDescent="0.3">
      <c r="A53" s="14"/>
      <c r="B53" s="25" t="s">
        <v>198</v>
      </c>
      <c r="C53" s="3"/>
      <c r="D53" s="17" t="s">
        <v>3</v>
      </c>
      <c r="E53" s="26"/>
      <c r="F53" s="27" t="str">
        <f t="shared" ref="F53" si="12">IF(C53="","",C53*E53)</f>
        <v/>
      </c>
      <c r="G53" s="8"/>
    </row>
    <row r="54" spans="1:7" ht="17.45" customHeight="1" thickBot="1" x14ac:dyDescent="0.3">
      <c r="A54" s="20"/>
      <c r="B54" s="21" t="s">
        <v>11</v>
      </c>
      <c r="C54" s="22"/>
      <c r="D54" s="23"/>
      <c r="E54" s="24"/>
      <c r="F54" s="4">
        <f>SUM(F53:F53)</f>
        <v>0</v>
      </c>
      <c r="G54" s="8"/>
    </row>
    <row r="55" spans="1:7" ht="25.5" x14ac:dyDescent="0.25">
      <c r="A55" s="14" t="s">
        <v>199</v>
      </c>
      <c r="B55" s="15" t="s">
        <v>200</v>
      </c>
      <c r="C55" s="16"/>
      <c r="D55" s="17"/>
      <c r="E55" s="18"/>
      <c r="F55" s="19"/>
      <c r="G55" s="8"/>
    </row>
    <row r="56" spans="1:7" ht="17.45" customHeight="1" x14ac:dyDescent="0.25">
      <c r="A56" s="14"/>
      <c r="B56" s="25" t="s">
        <v>201</v>
      </c>
      <c r="C56" s="3"/>
      <c r="D56" s="17" t="s">
        <v>3</v>
      </c>
      <c r="E56" s="26"/>
      <c r="F56" s="27" t="str">
        <f t="shared" ref="F56:F62" si="13">IF(C56="","",C56*E56)</f>
        <v/>
      </c>
      <c r="G56" s="8"/>
    </row>
    <row r="57" spans="1:7" ht="17.45" customHeight="1" x14ac:dyDescent="0.25">
      <c r="A57" s="14"/>
      <c r="B57" s="25" t="s">
        <v>202</v>
      </c>
      <c r="C57" s="3"/>
      <c r="D57" s="17" t="s">
        <v>3</v>
      </c>
      <c r="E57" s="26"/>
      <c r="F57" s="27" t="str">
        <f t="shared" si="13"/>
        <v/>
      </c>
      <c r="G57" s="8"/>
    </row>
    <row r="58" spans="1:7" ht="17.45" customHeight="1" x14ac:dyDescent="0.25">
      <c r="A58" s="14"/>
      <c r="B58" s="25" t="s">
        <v>203</v>
      </c>
      <c r="C58" s="3"/>
      <c r="D58" s="17" t="s">
        <v>3</v>
      </c>
      <c r="E58" s="26"/>
      <c r="F58" s="27" t="str">
        <f t="shared" si="13"/>
        <v/>
      </c>
      <c r="G58" s="8"/>
    </row>
    <row r="59" spans="1:7" ht="17.45" customHeight="1" x14ac:dyDescent="0.25">
      <c r="A59" s="14"/>
      <c r="B59" s="25" t="s">
        <v>204</v>
      </c>
      <c r="C59" s="3"/>
      <c r="D59" s="17" t="s">
        <v>3</v>
      </c>
      <c r="E59" s="26"/>
      <c r="F59" s="27" t="str">
        <f t="shared" si="13"/>
        <v/>
      </c>
      <c r="G59" s="8"/>
    </row>
    <row r="60" spans="1:7" ht="17.45" customHeight="1" x14ac:dyDescent="0.25">
      <c r="A60" s="14"/>
      <c r="B60" s="25" t="s">
        <v>205</v>
      </c>
      <c r="C60" s="3"/>
      <c r="D60" s="17" t="s">
        <v>3</v>
      </c>
      <c r="E60" s="26"/>
      <c r="F60" s="27" t="str">
        <f t="shared" si="13"/>
        <v/>
      </c>
      <c r="G60" s="8"/>
    </row>
    <row r="61" spans="1:7" ht="17.45" customHeight="1" x14ac:dyDescent="0.25">
      <c r="A61" s="14"/>
      <c r="B61" s="25" t="s">
        <v>206</v>
      </c>
      <c r="C61" s="3"/>
      <c r="D61" s="17" t="s">
        <v>3</v>
      </c>
      <c r="E61" s="26"/>
      <c r="F61" s="27" t="str">
        <f t="shared" si="13"/>
        <v/>
      </c>
      <c r="G61" s="8"/>
    </row>
    <row r="62" spans="1:7" ht="17.45" customHeight="1" thickBot="1" x14ac:dyDescent="0.3">
      <c r="A62" s="14"/>
      <c r="B62" s="25" t="s">
        <v>207</v>
      </c>
      <c r="C62" s="3"/>
      <c r="D62" s="17" t="s">
        <v>3</v>
      </c>
      <c r="E62" s="26"/>
      <c r="F62" s="27" t="str">
        <f t="shared" si="13"/>
        <v/>
      </c>
      <c r="G62" s="8"/>
    </row>
    <row r="63" spans="1:7" ht="17.45" customHeight="1" thickBot="1" x14ac:dyDescent="0.3">
      <c r="A63" s="20"/>
      <c r="B63" s="21" t="s">
        <v>11</v>
      </c>
      <c r="C63" s="22"/>
      <c r="D63" s="23"/>
      <c r="E63" s="24"/>
      <c r="F63" s="4">
        <f>SUM(F56:F62)</f>
        <v>0</v>
      </c>
      <c r="G63" s="8"/>
    </row>
    <row r="64" spans="1:7" ht="17.45" customHeight="1" x14ac:dyDescent="0.25">
      <c r="A64" s="14" t="s">
        <v>208</v>
      </c>
      <c r="B64" s="15" t="s">
        <v>209</v>
      </c>
      <c r="C64" s="16"/>
      <c r="D64" s="17"/>
      <c r="E64" s="18"/>
      <c r="F64" s="19"/>
      <c r="G64" s="8"/>
    </row>
    <row r="65" spans="1:7" ht="17.45" customHeight="1" x14ac:dyDescent="0.25">
      <c r="A65" s="14" t="s">
        <v>210</v>
      </c>
      <c r="B65" s="28" t="s">
        <v>211</v>
      </c>
      <c r="C65" s="16"/>
      <c r="D65" s="17"/>
      <c r="E65" s="18"/>
      <c r="F65" s="19"/>
      <c r="G65" s="8"/>
    </row>
    <row r="66" spans="1:7" ht="17.45" customHeight="1" x14ac:dyDescent="0.25">
      <c r="A66" s="14"/>
      <c r="B66" s="69" t="s">
        <v>212</v>
      </c>
      <c r="C66" s="3"/>
      <c r="D66" s="17" t="s">
        <v>3</v>
      </c>
      <c r="E66" s="26"/>
      <c r="F66" s="27" t="str">
        <f t="shared" ref="F66:F79" si="14">IF(C66="","",C66*E66)</f>
        <v/>
      </c>
      <c r="G66" s="8"/>
    </row>
    <row r="67" spans="1:7" ht="17.45" customHeight="1" x14ac:dyDescent="0.25">
      <c r="A67" s="14"/>
      <c r="B67" s="69" t="s">
        <v>213</v>
      </c>
      <c r="C67" s="3"/>
      <c r="D67" s="17" t="s">
        <v>3</v>
      </c>
      <c r="E67" s="26"/>
      <c r="F67" s="27" t="str">
        <f t="shared" si="14"/>
        <v/>
      </c>
      <c r="G67" s="8"/>
    </row>
    <row r="68" spans="1:7" ht="17.45" customHeight="1" x14ac:dyDescent="0.25">
      <c r="A68" s="14"/>
      <c r="B68" s="69" t="s">
        <v>214</v>
      </c>
      <c r="C68" s="3"/>
      <c r="D68" s="17" t="s">
        <v>3</v>
      </c>
      <c r="E68" s="26"/>
      <c r="F68" s="27" t="str">
        <f t="shared" si="14"/>
        <v/>
      </c>
      <c r="G68" s="8"/>
    </row>
    <row r="69" spans="1:7" ht="17.45" customHeight="1" x14ac:dyDescent="0.25">
      <c r="A69" s="14"/>
      <c r="B69" s="69" t="s">
        <v>215</v>
      </c>
      <c r="C69" s="3"/>
      <c r="D69" s="17" t="s">
        <v>3</v>
      </c>
      <c r="E69" s="26"/>
      <c r="F69" s="27" t="str">
        <f t="shared" si="14"/>
        <v/>
      </c>
      <c r="G69" s="8"/>
    </row>
    <row r="70" spans="1:7" ht="17.45" customHeight="1" x14ac:dyDescent="0.25">
      <c r="A70" s="14"/>
      <c r="B70" s="69" t="s">
        <v>216</v>
      </c>
      <c r="C70" s="3"/>
      <c r="D70" s="17" t="s">
        <v>3</v>
      </c>
      <c r="E70" s="26"/>
      <c r="F70" s="27" t="str">
        <f t="shared" si="14"/>
        <v/>
      </c>
      <c r="G70" s="8"/>
    </row>
    <row r="71" spans="1:7" ht="17.45" customHeight="1" x14ac:dyDescent="0.25">
      <c r="A71" s="14"/>
      <c r="B71" s="69" t="s">
        <v>217</v>
      </c>
      <c r="C71" s="3"/>
      <c r="D71" s="17" t="s">
        <v>3</v>
      </c>
      <c r="E71" s="26"/>
      <c r="F71" s="27" t="str">
        <f t="shared" si="14"/>
        <v/>
      </c>
      <c r="G71" s="8"/>
    </row>
    <row r="72" spans="1:7" ht="17.45" customHeight="1" x14ac:dyDescent="0.25">
      <c r="A72" s="14"/>
      <c r="B72" s="69" t="s">
        <v>218</v>
      </c>
      <c r="C72" s="3"/>
      <c r="D72" s="17" t="s">
        <v>3</v>
      </c>
      <c r="E72" s="26"/>
      <c r="F72" s="27" t="str">
        <f t="shared" si="14"/>
        <v/>
      </c>
      <c r="G72" s="8"/>
    </row>
    <row r="73" spans="1:7" ht="17.45" customHeight="1" x14ac:dyDescent="0.25">
      <c r="A73" s="14"/>
      <c r="B73" s="69" t="s">
        <v>219</v>
      </c>
      <c r="C73" s="3"/>
      <c r="D73" s="17" t="s">
        <v>3</v>
      </c>
      <c r="E73" s="26"/>
      <c r="F73" s="27" t="str">
        <f t="shared" si="14"/>
        <v/>
      </c>
      <c r="G73" s="8"/>
    </row>
    <row r="74" spans="1:7" ht="17.45" customHeight="1" x14ac:dyDescent="0.25">
      <c r="A74" s="14"/>
      <c r="B74" s="69" t="s">
        <v>220</v>
      </c>
      <c r="C74" s="3"/>
      <c r="D74" s="17" t="s">
        <v>3</v>
      </c>
      <c r="E74" s="26"/>
      <c r="F74" s="27" t="str">
        <f t="shared" si="14"/>
        <v/>
      </c>
      <c r="G74" s="8"/>
    </row>
    <row r="75" spans="1:7" ht="17.45" customHeight="1" x14ac:dyDescent="0.25">
      <c r="A75" s="14"/>
      <c r="B75" s="69" t="s">
        <v>221</v>
      </c>
      <c r="C75" s="3"/>
      <c r="D75" s="17" t="s">
        <v>3</v>
      </c>
      <c r="E75" s="26"/>
      <c r="F75" s="27" t="str">
        <f t="shared" si="14"/>
        <v/>
      </c>
      <c r="G75" s="8"/>
    </row>
    <row r="76" spans="1:7" ht="17.45" customHeight="1" x14ac:dyDescent="0.25">
      <c r="A76" s="14"/>
      <c r="B76" s="69" t="s">
        <v>222</v>
      </c>
      <c r="C76" s="3"/>
      <c r="D76" s="17" t="s">
        <v>3</v>
      </c>
      <c r="E76" s="26"/>
      <c r="F76" s="27" t="str">
        <f t="shared" si="14"/>
        <v/>
      </c>
      <c r="G76" s="8"/>
    </row>
    <row r="77" spans="1:7" ht="17.45" customHeight="1" x14ac:dyDescent="0.25">
      <c r="A77" s="14"/>
      <c r="B77" s="69" t="s">
        <v>223</v>
      </c>
      <c r="C77" s="3"/>
      <c r="D77" s="17" t="s">
        <v>3</v>
      </c>
      <c r="E77" s="26"/>
      <c r="F77" s="27" t="str">
        <f t="shared" si="14"/>
        <v/>
      </c>
      <c r="G77" s="8"/>
    </row>
    <row r="78" spans="1:7" ht="17.45" customHeight="1" x14ac:dyDescent="0.25">
      <c r="A78" s="14"/>
      <c r="B78" s="69" t="s">
        <v>224</v>
      </c>
      <c r="C78" s="3"/>
      <c r="D78" s="17" t="s">
        <v>3</v>
      </c>
      <c r="E78" s="26"/>
      <c r="F78" s="27" t="str">
        <f t="shared" si="14"/>
        <v/>
      </c>
      <c r="G78" s="8"/>
    </row>
    <row r="79" spans="1:7" ht="17.45" customHeight="1" thickBot="1" x14ac:dyDescent="0.3">
      <c r="A79" s="14"/>
      <c r="B79" s="69" t="s">
        <v>225</v>
      </c>
      <c r="C79" s="3"/>
      <c r="D79" s="17" t="s">
        <v>3</v>
      </c>
      <c r="E79" s="26"/>
      <c r="F79" s="27" t="str">
        <f t="shared" si="14"/>
        <v/>
      </c>
      <c r="G79" s="8"/>
    </row>
    <row r="80" spans="1:7" ht="17.45" customHeight="1" thickBot="1" x14ac:dyDescent="0.3">
      <c r="A80" s="20"/>
      <c r="B80" s="21" t="s">
        <v>11</v>
      </c>
      <c r="C80" s="22"/>
      <c r="D80" s="23"/>
      <c r="E80" s="24"/>
      <c r="F80" s="4">
        <f>SUM(F66:F79)</f>
        <v>0</v>
      </c>
      <c r="G80" s="8"/>
    </row>
    <row r="81" spans="1:7" ht="17.45" customHeight="1" x14ac:dyDescent="0.25">
      <c r="A81" s="14" t="s">
        <v>226</v>
      </c>
      <c r="B81" s="15" t="s">
        <v>227</v>
      </c>
      <c r="C81" s="16"/>
      <c r="D81" s="17"/>
      <c r="E81" s="18"/>
      <c r="F81" s="19"/>
      <c r="G81" s="8"/>
    </row>
    <row r="82" spans="1:7" ht="17.45" customHeight="1" thickBot="1" x14ac:dyDescent="0.3">
      <c r="A82" s="14"/>
      <c r="B82" s="25" t="s">
        <v>228</v>
      </c>
      <c r="C82" s="3"/>
      <c r="D82" s="17" t="s">
        <v>3</v>
      </c>
      <c r="E82" s="26"/>
      <c r="F82" s="27" t="str">
        <f t="shared" ref="F82" si="15">IF(C82="","",C82*E82)</f>
        <v/>
      </c>
      <c r="G82" s="8"/>
    </row>
    <row r="83" spans="1:7" ht="17.45" customHeight="1" thickBot="1" x14ac:dyDescent="0.3">
      <c r="A83" s="20"/>
      <c r="B83" s="21" t="s">
        <v>11</v>
      </c>
      <c r="C83" s="22"/>
      <c r="D83" s="23"/>
      <c r="E83" s="24"/>
      <c r="F83" s="4">
        <f>SUM(F82)</f>
        <v>0</v>
      </c>
      <c r="G83" s="8"/>
    </row>
    <row r="84" spans="1:7" ht="17.45" customHeight="1" x14ac:dyDescent="0.25">
      <c r="A84" s="14" t="s">
        <v>229</v>
      </c>
      <c r="B84" s="15" t="s">
        <v>230</v>
      </c>
      <c r="C84" s="16"/>
      <c r="D84" s="17"/>
      <c r="E84" s="18"/>
      <c r="F84" s="19"/>
      <c r="G84" s="8"/>
    </row>
    <row r="85" spans="1:7" ht="17.45" customHeight="1" thickBot="1" x14ac:dyDescent="0.3">
      <c r="A85" s="14"/>
      <c r="B85" s="25" t="s">
        <v>231</v>
      </c>
      <c r="C85" s="3"/>
      <c r="D85" s="17" t="s">
        <v>3</v>
      </c>
      <c r="E85" s="26"/>
      <c r="F85" s="27" t="str">
        <f t="shared" ref="F85" si="16">IF(C85="","",C85*E85)</f>
        <v/>
      </c>
      <c r="G85" s="8"/>
    </row>
    <row r="86" spans="1:7" ht="17.45" customHeight="1" thickBot="1" x14ac:dyDescent="0.3">
      <c r="A86" s="20"/>
      <c r="B86" s="21" t="s">
        <v>11</v>
      </c>
      <c r="C86" s="22"/>
      <c r="D86" s="23"/>
      <c r="E86" s="24"/>
      <c r="F86" s="4">
        <f>SUM(F85)</f>
        <v>0</v>
      </c>
      <c r="G86" s="8"/>
    </row>
    <row r="87" spans="1:7" ht="17.45" customHeight="1" x14ac:dyDescent="0.25">
      <c r="A87" s="14" t="s">
        <v>232</v>
      </c>
      <c r="B87" s="15" t="s">
        <v>233</v>
      </c>
      <c r="C87" s="16"/>
      <c r="D87" s="17"/>
      <c r="E87" s="18"/>
      <c r="F87" s="19"/>
      <c r="G87" s="8"/>
    </row>
    <row r="88" spans="1:7" ht="17.45" customHeight="1" x14ac:dyDescent="0.25">
      <c r="A88" s="14"/>
      <c r="B88" s="28" t="s">
        <v>234</v>
      </c>
      <c r="C88" s="16"/>
      <c r="D88" s="17"/>
      <c r="E88" s="18"/>
      <c r="F88" s="19"/>
      <c r="G88" s="8"/>
    </row>
    <row r="89" spans="1:7" ht="17.45" customHeight="1" x14ac:dyDescent="0.25">
      <c r="A89" s="14"/>
      <c r="B89" s="25" t="s">
        <v>235</v>
      </c>
      <c r="C89" s="3"/>
      <c r="D89" s="17" t="s">
        <v>3</v>
      </c>
      <c r="E89" s="26"/>
      <c r="F89" s="27" t="str">
        <f t="shared" ref="F89:F94" si="17">IF(C89="","",C89*E89)</f>
        <v/>
      </c>
      <c r="G89" s="8"/>
    </row>
    <row r="90" spans="1:7" ht="17.45" customHeight="1" x14ac:dyDescent="0.25">
      <c r="A90" s="14"/>
      <c r="B90" s="25" t="s">
        <v>236</v>
      </c>
      <c r="C90" s="3"/>
      <c r="D90" s="17" t="s">
        <v>3</v>
      </c>
      <c r="E90" s="26"/>
      <c r="F90" s="27" t="str">
        <f t="shared" si="17"/>
        <v/>
      </c>
      <c r="G90" s="8"/>
    </row>
    <row r="91" spans="1:7" ht="17.45" customHeight="1" x14ac:dyDescent="0.25">
      <c r="A91" s="14"/>
      <c r="B91" s="25" t="s">
        <v>237</v>
      </c>
      <c r="C91" s="3"/>
      <c r="D91" s="17" t="s">
        <v>3</v>
      </c>
      <c r="E91" s="26"/>
      <c r="F91" s="27" t="str">
        <f t="shared" si="17"/>
        <v/>
      </c>
      <c r="G91" s="8"/>
    </row>
    <row r="92" spans="1:7" ht="17.45" customHeight="1" x14ac:dyDescent="0.25">
      <c r="A92" s="14"/>
      <c r="B92" s="25" t="s">
        <v>238</v>
      </c>
      <c r="C92" s="3"/>
      <c r="D92" s="17" t="s">
        <v>3</v>
      </c>
      <c r="E92" s="26"/>
      <c r="F92" s="27" t="str">
        <f t="shared" si="17"/>
        <v/>
      </c>
      <c r="G92" s="8"/>
    </row>
    <row r="93" spans="1:7" ht="17.45" customHeight="1" x14ac:dyDescent="0.25">
      <c r="A93" s="14"/>
      <c r="B93" s="25" t="s">
        <v>239</v>
      </c>
      <c r="C93" s="3"/>
      <c r="D93" s="17" t="s">
        <v>3</v>
      </c>
      <c r="E93" s="26"/>
      <c r="F93" s="27" t="str">
        <f t="shared" si="17"/>
        <v/>
      </c>
      <c r="G93" s="8"/>
    </row>
    <row r="94" spans="1:7" ht="17.45" customHeight="1" x14ac:dyDescent="0.25">
      <c r="A94" s="14"/>
      <c r="B94" s="25" t="s">
        <v>240</v>
      </c>
      <c r="C94" s="3"/>
      <c r="D94" s="17" t="s">
        <v>3</v>
      </c>
      <c r="E94" s="26"/>
      <c r="F94" s="27" t="str">
        <f t="shared" si="17"/>
        <v/>
      </c>
      <c r="G94" s="8"/>
    </row>
    <row r="95" spans="1:7" ht="17.45" customHeight="1" x14ac:dyDescent="0.25">
      <c r="A95" s="14"/>
      <c r="B95" s="28" t="s">
        <v>241</v>
      </c>
      <c r="C95" s="16"/>
      <c r="D95" s="17"/>
      <c r="E95" s="18"/>
      <c r="F95" s="19"/>
      <c r="G95" s="8"/>
    </row>
    <row r="96" spans="1:7" ht="17.45" customHeight="1" x14ac:dyDescent="0.25">
      <c r="A96" s="14"/>
      <c r="B96" s="25" t="s">
        <v>242</v>
      </c>
      <c r="C96" s="3"/>
      <c r="D96" s="17" t="s">
        <v>3</v>
      </c>
      <c r="E96" s="26"/>
      <c r="F96" s="27" t="str">
        <f t="shared" ref="F96:F101" si="18">IF(C96="","",C96*E96)</f>
        <v/>
      </c>
      <c r="G96" s="8"/>
    </row>
    <row r="97" spans="1:7" ht="17.45" customHeight="1" x14ac:dyDescent="0.25">
      <c r="A97" s="14"/>
      <c r="B97" s="25" t="s">
        <v>243</v>
      </c>
      <c r="C97" s="3"/>
      <c r="D97" s="17" t="s">
        <v>3</v>
      </c>
      <c r="E97" s="26"/>
      <c r="F97" s="27" t="str">
        <f t="shared" si="18"/>
        <v/>
      </c>
      <c r="G97" s="8"/>
    </row>
    <row r="98" spans="1:7" ht="17.45" customHeight="1" x14ac:dyDescent="0.25">
      <c r="A98" s="14"/>
      <c r="B98" s="70" t="s">
        <v>244</v>
      </c>
      <c r="C98" s="3"/>
      <c r="D98" s="17" t="s">
        <v>3</v>
      </c>
      <c r="E98" s="26"/>
      <c r="F98" s="27" t="str">
        <f t="shared" si="18"/>
        <v/>
      </c>
      <c r="G98" s="8"/>
    </row>
    <row r="99" spans="1:7" ht="17.45" customHeight="1" x14ac:dyDescent="0.25">
      <c r="A99" s="14"/>
      <c r="B99" s="70" t="s">
        <v>245</v>
      </c>
      <c r="C99" s="3"/>
      <c r="D99" s="17" t="s">
        <v>3</v>
      </c>
      <c r="E99" s="26"/>
      <c r="F99" s="27" t="str">
        <f t="shared" si="18"/>
        <v/>
      </c>
      <c r="G99" s="8"/>
    </row>
    <row r="100" spans="1:7" ht="17.45" customHeight="1" x14ac:dyDescent="0.25">
      <c r="A100" s="14"/>
      <c r="B100" s="25" t="s">
        <v>246</v>
      </c>
      <c r="C100" s="3"/>
      <c r="D100" s="17" t="s">
        <v>3</v>
      </c>
      <c r="E100" s="26"/>
      <c r="F100" s="27" t="str">
        <f t="shared" si="18"/>
        <v/>
      </c>
      <c r="G100" s="8"/>
    </row>
    <row r="101" spans="1:7" ht="17.45" customHeight="1" thickBot="1" x14ac:dyDescent="0.3">
      <c r="A101" s="14"/>
      <c r="B101" s="25" t="s">
        <v>247</v>
      </c>
      <c r="C101" s="3"/>
      <c r="D101" s="17" t="s">
        <v>3</v>
      </c>
      <c r="E101" s="26"/>
      <c r="F101" s="27" t="str">
        <f t="shared" si="18"/>
        <v/>
      </c>
      <c r="G101" s="8"/>
    </row>
    <row r="102" spans="1:7" ht="17.45" customHeight="1" thickBot="1" x14ac:dyDescent="0.3">
      <c r="A102" s="20"/>
      <c r="B102" s="21" t="s">
        <v>11</v>
      </c>
      <c r="C102" s="22"/>
      <c r="D102" s="23"/>
      <c r="E102" s="24"/>
      <c r="F102" s="4">
        <f>SUM(F89:F101)</f>
        <v>0</v>
      </c>
      <c r="G102" s="8"/>
    </row>
    <row r="103" spans="1:7" ht="17.45" customHeight="1" x14ac:dyDescent="0.25">
      <c r="A103" s="14" t="s">
        <v>248</v>
      </c>
      <c r="B103" s="15" t="s">
        <v>249</v>
      </c>
      <c r="C103" s="16"/>
      <c r="D103" s="17"/>
      <c r="E103" s="18"/>
      <c r="F103" s="19"/>
      <c r="G103" s="8"/>
    </row>
    <row r="104" spans="1:7" ht="39" thickBot="1" x14ac:dyDescent="0.3">
      <c r="A104" s="14"/>
      <c r="B104" s="25" t="s">
        <v>250</v>
      </c>
      <c r="C104" s="3"/>
      <c r="D104" s="17" t="s">
        <v>3</v>
      </c>
      <c r="E104" s="26"/>
      <c r="F104" s="27" t="str">
        <f t="shared" ref="F104" si="19">IF(C104="","",C104*E104)</f>
        <v/>
      </c>
      <c r="G104" s="8"/>
    </row>
    <row r="105" spans="1:7" ht="17.45" customHeight="1" thickBot="1" x14ac:dyDescent="0.3">
      <c r="A105" s="20"/>
      <c r="B105" s="21" t="s">
        <v>11</v>
      </c>
      <c r="C105" s="22"/>
      <c r="D105" s="23"/>
      <c r="E105" s="24"/>
      <c r="F105" s="4">
        <f>SUM(F104)</f>
        <v>0</v>
      </c>
      <c r="G105" s="8"/>
    </row>
    <row r="106" spans="1:7" ht="17.45" customHeight="1" x14ac:dyDescent="0.25">
      <c r="A106" s="14" t="s">
        <v>251</v>
      </c>
      <c r="B106" s="15" t="s">
        <v>252</v>
      </c>
      <c r="C106" s="16"/>
      <c r="D106" s="17"/>
      <c r="E106" s="18"/>
      <c r="F106" s="19"/>
      <c r="G106" s="8"/>
    </row>
    <row r="107" spans="1:7" ht="51.75" thickBot="1" x14ac:dyDescent="0.3">
      <c r="A107" s="14"/>
      <c r="B107" s="25" t="s">
        <v>253</v>
      </c>
      <c r="C107" s="3"/>
      <c r="D107" s="17" t="s">
        <v>13</v>
      </c>
      <c r="E107" s="26"/>
      <c r="F107" s="27" t="str">
        <f t="shared" ref="F107" si="20">IF(C107="","",C107*E107)</f>
        <v/>
      </c>
      <c r="G107" s="8"/>
    </row>
    <row r="108" spans="1:7" ht="17.45" customHeight="1" thickBot="1" x14ac:dyDescent="0.3">
      <c r="A108" s="20"/>
      <c r="B108" s="21" t="s">
        <v>11</v>
      </c>
      <c r="C108" s="22"/>
      <c r="D108" s="23"/>
      <c r="E108" s="24"/>
      <c r="F108" s="4">
        <f>SUM(F107)</f>
        <v>0</v>
      </c>
      <c r="G108" s="8"/>
    </row>
    <row r="109" spans="1:7" ht="17.45" customHeight="1" x14ac:dyDescent="0.25">
      <c r="A109" s="14" t="s">
        <v>254</v>
      </c>
      <c r="B109" s="15" t="s">
        <v>255</v>
      </c>
      <c r="C109" s="16"/>
      <c r="D109" s="17"/>
      <c r="E109" s="18"/>
      <c r="F109" s="19"/>
      <c r="G109" s="8"/>
    </row>
    <row r="110" spans="1:7" ht="21" customHeight="1" x14ac:dyDescent="0.25">
      <c r="A110" s="14"/>
      <c r="B110" s="25" t="s">
        <v>256</v>
      </c>
      <c r="C110" s="3"/>
      <c r="D110" s="17" t="s">
        <v>3</v>
      </c>
      <c r="E110" s="26"/>
      <c r="F110" s="27" t="str">
        <f t="shared" ref="F110:F112" si="21">IF(C110="","",C110*E110)</f>
        <v/>
      </c>
      <c r="G110" s="8"/>
    </row>
    <row r="111" spans="1:7" ht="74.45" customHeight="1" x14ac:dyDescent="0.25">
      <c r="A111" s="14"/>
      <c r="B111" s="25" t="s">
        <v>257</v>
      </c>
      <c r="C111" s="3"/>
      <c r="D111" s="17" t="s">
        <v>258</v>
      </c>
      <c r="E111" s="26"/>
      <c r="F111" s="27" t="str">
        <f t="shared" si="21"/>
        <v/>
      </c>
      <c r="G111" s="8"/>
    </row>
    <row r="112" spans="1:7" ht="76.900000000000006" customHeight="1" thickBot="1" x14ac:dyDescent="0.3">
      <c r="A112" s="14"/>
      <c r="B112" s="25" t="s">
        <v>259</v>
      </c>
      <c r="C112" s="3"/>
      <c r="D112" s="17" t="s">
        <v>13</v>
      </c>
      <c r="E112" s="26"/>
      <c r="F112" s="27" t="str">
        <f t="shared" si="21"/>
        <v/>
      </c>
      <c r="G112" s="8"/>
    </row>
    <row r="113" spans="1:7" ht="17.45" customHeight="1" thickBot="1" x14ac:dyDescent="0.3">
      <c r="A113" s="20"/>
      <c r="B113" s="21" t="s">
        <v>11</v>
      </c>
      <c r="C113" s="22"/>
      <c r="D113" s="23"/>
      <c r="E113" s="24"/>
      <c r="F113" s="4">
        <f>SUM(F110:F112)</f>
        <v>0</v>
      </c>
      <c r="G113" s="8"/>
    </row>
    <row r="114" spans="1:7" ht="17.45" customHeight="1" x14ac:dyDescent="0.25">
      <c r="A114" s="61" t="s">
        <v>260</v>
      </c>
      <c r="B114" s="25" t="s">
        <v>261</v>
      </c>
      <c r="C114" s="16"/>
      <c r="D114" s="17"/>
      <c r="E114" s="18"/>
      <c r="F114" s="19"/>
      <c r="G114" s="8"/>
    </row>
    <row r="115" spans="1:7" ht="114.75" x14ac:dyDescent="0.25">
      <c r="A115" s="14"/>
      <c r="B115" s="25" t="s">
        <v>262</v>
      </c>
      <c r="C115" s="71"/>
      <c r="D115" s="72" t="s">
        <v>182</v>
      </c>
      <c r="E115" s="73"/>
      <c r="F115" s="74"/>
      <c r="G115" s="8"/>
    </row>
    <row r="116" spans="1:7" ht="26.25" thickBot="1" x14ac:dyDescent="0.3">
      <c r="A116" s="75"/>
      <c r="B116" s="76" t="s">
        <v>263</v>
      </c>
      <c r="C116" s="71"/>
      <c r="D116" s="72" t="s">
        <v>182</v>
      </c>
      <c r="E116" s="73"/>
      <c r="F116" s="74"/>
      <c r="G116" s="8"/>
    </row>
    <row r="117" spans="1:7" ht="19.899999999999999" customHeight="1" thickBot="1" x14ac:dyDescent="0.3">
      <c r="A117" s="55"/>
      <c r="B117" s="56"/>
      <c r="C117" s="57"/>
      <c r="D117" s="58"/>
      <c r="E117" s="59"/>
      <c r="F117" s="60" t="s">
        <v>67</v>
      </c>
      <c r="G117" s="8"/>
    </row>
    <row r="118" spans="1:7" s="2" customFormat="1" ht="19.899999999999999" customHeight="1" thickBot="1" x14ac:dyDescent="0.3">
      <c r="A118" s="36"/>
      <c r="B118" s="37"/>
      <c r="C118" s="106" t="s">
        <v>66</v>
      </c>
      <c r="D118" s="107"/>
      <c r="E118" s="108"/>
      <c r="F118" s="53">
        <f>F9+F12+F15+F22+F25+F28+F34+F40+F45+F48+F51+F54+F63+F80+F83+F86+F102+F105+F108+F113</f>
        <v>0</v>
      </c>
      <c r="G118" s="9"/>
    </row>
    <row r="119" spans="1:7" ht="19.899999999999999" customHeight="1" thickBot="1" x14ac:dyDescent="0.3">
      <c r="A119" s="36"/>
      <c r="B119" s="37"/>
      <c r="C119" s="109" t="s">
        <v>77</v>
      </c>
      <c r="D119" s="110"/>
      <c r="E119" s="52">
        <v>1.7999999999999999E-2</v>
      </c>
      <c r="F119" s="53">
        <f>(F118*E119)</f>
        <v>0</v>
      </c>
      <c r="G119" s="9"/>
    </row>
    <row r="120" spans="1:7" ht="19.899999999999999" customHeight="1" thickBot="1" x14ac:dyDescent="0.3">
      <c r="A120" s="36"/>
      <c r="B120" s="37"/>
      <c r="C120" s="106" t="s">
        <v>78</v>
      </c>
      <c r="D120" s="107"/>
      <c r="E120" s="108"/>
      <c r="F120" s="53">
        <f>F118+F119</f>
        <v>0</v>
      </c>
      <c r="G120" s="9"/>
    </row>
    <row r="121" spans="1:7" ht="19.899999999999999" customHeight="1" thickBot="1" x14ac:dyDescent="0.3">
      <c r="A121" s="38"/>
      <c r="B121" s="39"/>
      <c r="C121" s="40"/>
      <c r="D121" s="41"/>
      <c r="E121" s="42"/>
      <c r="F121" s="43" t="s">
        <v>67</v>
      </c>
      <c r="G121" s="8"/>
    </row>
    <row r="122" spans="1:7" ht="12.6" customHeight="1" x14ac:dyDescent="0.25">
      <c r="A122" s="83" t="s">
        <v>6</v>
      </c>
      <c r="B122" s="84"/>
      <c r="C122" s="84"/>
      <c r="D122" s="84"/>
      <c r="E122" s="84"/>
      <c r="F122" s="85"/>
      <c r="G122" s="8"/>
    </row>
    <row r="123" spans="1:7" ht="13.5" thickBot="1" x14ac:dyDescent="0.3">
      <c r="A123" s="86"/>
      <c r="B123" s="87"/>
      <c r="C123" s="87"/>
      <c r="D123" s="87"/>
      <c r="E123" s="87"/>
      <c r="F123" s="88"/>
      <c r="G123" s="8"/>
    </row>
    <row r="124" spans="1:7" ht="9" customHeight="1" x14ac:dyDescent="0.25">
      <c r="A124" s="44"/>
      <c r="B124" s="45"/>
      <c r="C124" s="46"/>
      <c r="D124" s="47"/>
      <c r="E124" s="45"/>
      <c r="F124" s="45"/>
      <c r="G124" s="48"/>
    </row>
    <row r="125" spans="1:7" ht="8.4499999999999993" customHeight="1" x14ac:dyDescent="0.25">
      <c r="A125" s="44"/>
      <c r="B125" s="89" t="s">
        <v>8</v>
      </c>
      <c r="C125" s="90"/>
      <c r="D125" s="47"/>
      <c r="E125" s="45"/>
      <c r="F125" s="45"/>
      <c r="G125" s="48"/>
    </row>
    <row r="126" spans="1:7" ht="8.4499999999999993" customHeight="1" x14ac:dyDescent="0.25">
      <c r="A126" s="44"/>
      <c r="B126" s="91"/>
      <c r="C126" s="92"/>
      <c r="D126" s="47"/>
      <c r="E126" s="45"/>
      <c r="F126" s="45"/>
      <c r="G126" s="48"/>
    </row>
    <row r="127" spans="1:7" ht="8.4499999999999993" customHeight="1" x14ac:dyDescent="0.25">
      <c r="A127" s="44"/>
      <c r="B127" s="91"/>
      <c r="C127" s="92"/>
      <c r="D127" s="47"/>
      <c r="E127" s="45"/>
      <c r="F127" s="45"/>
      <c r="G127" s="48"/>
    </row>
    <row r="128" spans="1:7" x14ac:dyDescent="0.25">
      <c r="A128" s="44"/>
      <c r="B128" s="93" t="s">
        <v>7</v>
      </c>
      <c r="C128" s="94"/>
      <c r="D128" s="47"/>
      <c r="E128" s="45"/>
      <c r="F128" s="45"/>
      <c r="G128" s="48"/>
    </row>
    <row r="129" spans="1:7" ht="7.15" customHeight="1" x14ac:dyDescent="0.25">
      <c r="A129" s="44"/>
      <c r="B129" s="93"/>
      <c r="C129" s="94"/>
      <c r="D129" s="47"/>
      <c r="E129" s="45"/>
      <c r="F129" s="45"/>
      <c r="G129" s="48"/>
    </row>
    <row r="130" spans="1:7" ht="7.15" customHeight="1" x14ac:dyDescent="0.25">
      <c r="A130" s="44"/>
      <c r="B130" s="93"/>
      <c r="C130" s="94"/>
      <c r="D130" s="47"/>
      <c r="E130" s="45"/>
      <c r="F130" s="45"/>
      <c r="G130" s="48"/>
    </row>
    <row r="131" spans="1:7" ht="7.15" customHeight="1" x14ac:dyDescent="0.25">
      <c r="A131" s="44"/>
      <c r="B131" s="93"/>
      <c r="C131" s="94"/>
      <c r="D131" s="47"/>
      <c r="E131" s="45"/>
      <c r="F131" s="45"/>
      <c r="G131" s="48"/>
    </row>
    <row r="132" spans="1:7" ht="7.15" customHeight="1" x14ac:dyDescent="0.25">
      <c r="A132" s="44"/>
      <c r="B132" s="93"/>
      <c r="C132" s="94"/>
      <c r="D132" s="47"/>
      <c r="E132" s="45"/>
      <c r="F132" s="45"/>
      <c r="G132" s="48"/>
    </row>
    <row r="133" spans="1:7" ht="7.15" customHeight="1" x14ac:dyDescent="0.25">
      <c r="A133" s="44"/>
      <c r="B133" s="93"/>
      <c r="C133" s="94"/>
      <c r="D133" s="47"/>
      <c r="E133" s="45"/>
      <c r="F133" s="45"/>
      <c r="G133" s="48"/>
    </row>
    <row r="134" spans="1:7" x14ac:dyDescent="0.25">
      <c r="A134" s="44"/>
      <c r="B134" s="95"/>
      <c r="C134" s="96"/>
      <c r="D134" s="47"/>
      <c r="E134" s="45"/>
      <c r="F134" s="45"/>
      <c r="G134" s="48"/>
    </row>
    <row r="135" spans="1:7" ht="15" x14ac:dyDescent="0.25">
      <c r="A135" s="44"/>
      <c r="B135" s="45"/>
      <c r="C135" s="46"/>
      <c r="D135" s="49"/>
      <c r="E135" s="45"/>
      <c r="F135" s="45"/>
      <c r="G135" s="48"/>
    </row>
    <row r="136" spans="1:7" x14ac:dyDescent="0.25">
      <c r="A136" s="50"/>
      <c r="C136" s="5"/>
      <c r="E136" s="5"/>
      <c r="F136" s="5"/>
    </row>
    <row r="137" spans="1:7" x14ac:dyDescent="0.25">
      <c r="A137" s="50"/>
      <c r="C137" s="5"/>
      <c r="E137" s="5"/>
      <c r="F137" s="5"/>
    </row>
    <row r="138" spans="1:7" x14ac:dyDescent="0.25">
      <c r="A138" s="50"/>
      <c r="C138" s="5"/>
      <c r="E138" s="5"/>
      <c r="F138" s="5"/>
    </row>
    <row r="139" spans="1:7" x14ac:dyDescent="0.25">
      <c r="A139" s="50"/>
      <c r="C139" s="5"/>
      <c r="E139" s="5"/>
      <c r="F139" s="5"/>
    </row>
  </sheetData>
  <mergeCells count="9">
    <mergeCell ref="A122:F123"/>
    <mergeCell ref="B125:C127"/>
    <mergeCell ref="B128:C134"/>
    <mergeCell ref="A1:F1"/>
    <mergeCell ref="A2:F2"/>
    <mergeCell ref="A3:F3"/>
    <mergeCell ref="C118:E118"/>
    <mergeCell ref="C119:D119"/>
    <mergeCell ref="C120:E120"/>
  </mergeCells>
  <printOptions horizontalCentered="1"/>
  <pageMargins left="0.19685039370078741" right="0.19685039370078741" top="0.98425196850393704" bottom="1.1811023622047245" header="0.39370078740157483" footer="0.39370078740157483"/>
  <pageSetup paperSize="9" scale="81" fitToHeight="0" orientation="portrait" r:id="rId1"/>
  <headerFooter alignWithMargins="0">
    <oddHeader>&amp;C&amp;"Comic Sans MS,Gras"&amp;8GHT SOMME LITTORAL SUD
Aménagement intérieur du bâtiment Hélium</oddHeader>
    <oddFooter>&amp;L&amp;"Times New Roman,Gras"&amp;10G.C.S.M.O.
Bureau d'études&amp;C&amp;P/&amp;N&amp;R&amp;"Times New Roman,Gras"&amp;10Lot N°8</oddFooter>
  </headerFooter>
  <rowBreaks count="4" manualBreakCount="4">
    <brk id="28" max="6" man="1"/>
    <brk id="54" max="6" man="1"/>
    <brk id="86" max="6" man="1"/>
    <brk id="108"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G117"/>
  <sheetViews>
    <sheetView view="pageBreakPreview" zoomScale="85" zoomScaleNormal="85" zoomScaleSheetLayoutView="85" workbookViewId="0">
      <selection activeCell="N1" sqref="N1"/>
    </sheetView>
  </sheetViews>
  <sheetFormatPr baseColWidth="10" defaultRowHeight="12.75" x14ac:dyDescent="0.25"/>
  <cols>
    <col min="1" max="1" width="11.140625" style="6" customWidth="1"/>
    <col min="2" max="2" width="58.7109375" style="1" customWidth="1"/>
    <col min="3" max="3" width="12.7109375" style="7" customWidth="1"/>
    <col min="4" max="4" width="5.7109375" style="5" customWidth="1"/>
    <col min="5" max="5" width="12.7109375" style="1" customWidth="1"/>
    <col min="6" max="6" width="15.7109375" style="1" customWidth="1"/>
    <col min="7" max="7" width="5" style="1" customWidth="1"/>
    <col min="8" max="251" width="11.42578125" style="1"/>
    <col min="252" max="252" width="5.7109375" style="1" customWidth="1"/>
    <col min="253" max="253" width="45.7109375" style="1" customWidth="1"/>
    <col min="254" max="254" width="12.7109375" style="1" customWidth="1"/>
    <col min="255" max="255" width="5.7109375" style="1" customWidth="1"/>
    <col min="256" max="256" width="12.7109375" style="1" customWidth="1"/>
    <col min="257" max="257" width="15.7109375" style="1" customWidth="1"/>
    <col min="258" max="507" width="11.42578125" style="1"/>
    <col min="508" max="508" width="5.7109375" style="1" customWidth="1"/>
    <col min="509" max="509" width="45.7109375" style="1" customWidth="1"/>
    <col min="510" max="510" width="12.7109375" style="1" customWidth="1"/>
    <col min="511" max="511" width="5.7109375" style="1" customWidth="1"/>
    <col min="512" max="512" width="12.7109375" style="1" customWidth="1"/>
    <col min="513" max="513" width="15.7109375" style="1" customWidth="1"/>
    <col min="514" max="763" width="11.42578125" style="1"/>
    <col min="764" max="764" width="5.7109375" style="1" customWidth="1"/>
    <col min="765" max="765" width="45.7109375" style="1" customWidth="1"/>
    <col min="766" max="766" width="12.7109375" style="1" customWidth="1"/>
    <col min="767" max="767" width="5.7109375" style="1" customWidth="1"/>
    <col min="768" max="768" width="12.7109375" style="1" customWidth="1"/>
    <col min="769" max="769" width="15.7109375" style="1" customWidth="1"/>
    <col min="770" max="1019" width="11.42578125" style="1"/>
    <col min="1020" max="1020" width="5.7109375" style="1" customWidth="1"/>
    <col min="1021" max="1021" width="45.7109375" style="1" customWidth="1"/>
    <col min="1022" max="1022" width="12.7109375" style="1" customWidth="1"/>
    <col min="1023" max="1023" width="5.7109375" style="1" customWidth="1"/>
    <col min="1024" max="1024" width="12.7109375" style="1" customWidth="1"/>
    <col min="1025" max="1025" width="15.7109375" style="1" customWidth="1"/>
    <col min="1026" max="1275" width="11.42578125" style="1"/>
    <col min="1276" max="1276" width="5.7109375" style="1" customWidth="1"/>
    <col min="1277" max="1277" width="45.7109375" style="1" customWidth="1"/>
    <col min="1278" max="1278" width="12.7109375" style="1" customWidth="1"/>
    <col min="1279" max="1279" width="5.7109375" style="1" customWidth="1"/>
    <col min="1280" max="1280" width="12.7109375" style="1" customWidth="1"/>
    <col min="1281" max="1281" width="15.7109375" style="1" customWidth="1"/>
    <col min="1282" max="1531" width="11.42578125" style="1"/>
    <col min="1532" max="1532" width="5.7109375" style="1" customWidth="1"/>
    <col min="1533" max="1533" width="45.7109375" style="1" customWidth="1"/>
    <col min="1534" max="1534" width="12.7109375" style="1" customWidth="1"/>
    <col min="1535" max="1535" width="5.7109375" style="1" customWidth="1"/>
    <col min="1536" max="1536" width="12.7109375" style="1" customWidth="1"/>
    <col min="1537" max="1537" width="15.7109375" style="1" customWidth="1"/>
    <col min="1538" max="1787" width="11.42578125" style="1"/>
    <col min="1788" max="1788" width="5.7109375" style="1" customWidth="1"/>
    <col min="1789" max="1789" width="45.7109375" style="1" customWidth="1"/>
    <col min="1790" max="1790" width="12.7109375" style="1" customWidth="1"/>
    <col min="1791" max="1791" width="5.7109375" style="1" customWidth="1"/>
    <col min="1792" max="1792" width="12.7109375" style="1" customWidth="1"/>
    <col min="1793" max="1793" width="15.7109375" style="1" customWidth="1"/>
    <col min="1794" max="2043" width="11.42578125" style="1"/>
    <col min="2044" max="2044" width="5.7109375" style="1" customWidth="1"/>
    <col min="2045" max="2045" width="45.7109375" style="1" customWidth="1"/>
    <col min="2046" max="2046" width="12.7109375" style="1" customWidth="1"/>
    <col min="2047" max="2047" width="5.7109375" style="1" customWidth="1"/>
    <col min="2048" max="2048" width="12.7109375" style="1" customWidth="1"/>
    <col min="2049" max="2049" width="15.7109375" style="1" customWidth="1"/>
    <col min="2050" max="2299" width="11.42578125" style="1"/>
    <col min="2300" max="2300" width="5.7109375" style="1" customWidth="1"/>
    <col min="2301" max="2301" width="45.7109375" style="1" customWidth="1"/>
    <col min="2302" max="2302" width="12.7109375" style="1" customWidth="1"/>
    <col min="2303" max="2303" width="5.7109375" style="1" customWidth="1"/>
    <col min="2304" max="2304" width="12.7109375" style="1" customWidth="1"/>
    <col min="2305" max="2305" width="15.7109375" style="1" customWidth="1"/>
    <col min="2306" max="2555" width="11.42578125" style="1"/>
    <col min="2556" max="2556" width="5.7109375" style="1" customWidth="1"/>
    <col min="2557" max="2557" width="45.7109375" style="1" customWidth="1"/>
    <col min="2558" max="2558" width="12.7109375" style="1" customWidth="1"/>
    <col min="2559" max="2559" width="5.7109375" style="1" customWidth="1"/>
    <col min="2560" max="2560" width="12.7109375" style="1" customWidth="1"/>
    <col min="2561" max="2561" width="15.7109375" style="1" customWidth="1"/>
    <col min="2562" max="2811" width="11.42578125" style="1"/>
    <col min="2812" max="2812" width="5.7109375" style="1" customWidth="1"/>
    <col min="2813" max="2813" width="45.7109375" style="1" customWidth="1"/>
    <col min="2814" max="2814" width="12.7109375" style="1" customWidth="1"/>
    <col min="2815" max="2815" width="5.7109375" style="1" customWidth="1"/>
    <col min="2816" max="2816" width="12.7109375" style="1" customWidth="1"/>
    <col min="2817" max="2817" width="15.7109375" style="1" customWidth="1"/>
    <col min="2818" max="3067" width="11.42578125" style="1"/>
    <col min="3068" max="3068" width="5.7109375" style="1" customWidth="1"/>
    <col min="3069" max="3069" width="45.7109375" style="1" customWidth="1"/>
    <col min="3070" max="3070" width="12.7109375" style="1" customWidth="1"/>
    <col min="3071" max="3071" width="5.7109375" style="1" customWidth="1"/>
    <col min="3072" max="3072" width="12.7109375" style="1" customWidth="1"/>
    <col min="3073" max="3073" width="15.7109375" style="1" customWidth="1"/>
    <col min="3074" max="3323" width="11.42578125" style="1"/>
    <col min="3324" max="3324" width="5.7109375" style="1" customWidth="1"/>
    <col min="3325" max="3325" width="45.7109375" style="1" customWidth="1"/>
    <col min="3326" max="3326" width="12.7109375" style="1" customWidth="1"/>
    <col min="3327" max="3327" width="5.7109375" style="1" customWidth="1"/>
    <col min="3328" max="3328" width="12.7109375" style="1" customWidth="1"/>
    <col min="3329" max="3329" width="15.7109375" style="1" customWidth="1"/>
    <col min="3330" max="3579" width="11.42578125" style="1"/>
    <col min="3580" max="3580" width="5.7109375" style="1" customWidth="1"/>
    <col min="3581" max="3581" width="45.7109375" style="1" customWidth="1"/>
    <col min="3582" max="3582" width="12.7109375" style="1" customWidth="1"/>
    <col min="3583" max="3583" width="5.7109375" style="1" customWidth="1"/>
    <col min="3584" max="3584" width="12.7109375" style="1" customWidth="1"/>
    <col min="3585" max="3585" width="15.7109375" style="1" customWidth="1"/>
    <col min="3586" max="3835" width="11.42578125" style="1"/>
    <col min="3836" max="3836" width="5.7109375" style="1" customWidth="1"/>
    <col min="3837" max="3837" width="45.7109375" style="1" customWidth="1"/>
    <col min="3838" max="3838" width="12.7109375" style="1" customWidth="1"/>
    <col min="3839" max="3839" width="5.7109375" style="1" customWidth="1"/>
    <col min="3840" max="3840" width="12.7109375" style="1" customWidth="1"/>
    <col min="3841" max="3841" width="15.7109375" style="1" customWidth="1"/>
    <col min="3842" max="4091" width="11.42578125" style="1"/>
    <col min="4092" max="4092" width="5.7109375" style="1" customWidth="1"/>
    <col min="4093" max="4093" width="45.7109375" style="1" customWidth="1"/>
    <col min="4094" max="4094" width="12.7109375" style="1" customWidth="1"/>
    <col min="4095" max="4095" width="5.7109375" style="1" customWidth="1"/>
    <col min="4096" max="4096" width="12.7109375" style="1" customWidth="1"/>
    <col min="4097" max="4097" width="15.7109375" style="1" customWidth="1"/>
    <col min="4098" max="4347" width="11.42578125" style="1"/>
    <col min="4348" max="4348" width="5.7109375" style="1" customWidth="1"/>
    <col min="4349" max="4349" width="45.7109375" style="1" customWidth="1"/>
    <col min="4350" max="4350" width="12.7109375" style="1" customWidth="1"/>
    <col min="4351" max="4351" width="5.7109375" style="1" customWidth="1"/>
    <col min="4352" max="4352" width="12.7109375" style="1" customWidth="1"/>
    <col min="4353" max="4353" width="15.7109375" style="1" customWidth="1"/>
    <col min="4354" max="4603" width="11.42578125" style="1"/>
    <col min="4604" max="4604" width="5.7109375" style="1" customWidth="1"/>
    <col min="4605" max="4605" width="45.7109375" style="1" customWidth="1"/>
    <col min="4606" max="4606" width="12.7109375" style="1" customWidth="1"/>
    <col min="4607" max="4607" width="5.7109375" style="1" customWidth="1"/>
    <col min="4608" max="4608" width="12.7109375" style="1" customWidth="1"/>
    <col min="4609" max="4609" width="15.7109375" style="1" customWidth="1"/>
    <col min="4610" max="4859" width="11.42578125" style="1"/>
    <col min="4860" max="4860" width="5.7109375" style="1" customWidth="1"/>
    <col min="4861" max="4861" width="45.7109375" style="1" customWidth="1"/>
    <col min="4862" max="4862" width="12.7109375" style="1" customWidth="1"/>
    <col min="4863" max="4863" width="5.7109375" style="1" customWidth="1"/>
    <col min="4864" max="4864" width="12.7109375" style="1" customWidth="1"/>
    <col min="4865" max="4865" width="15.7109375" style="1" customWidth="1"/>
    <col min="4866" max="5115" width="11.42578125" style="1"/>
    <col min="5116" max="5116" width="5.7109375" style="1" customWidth="1"/>
    <col min="5117" max="5117" width="45.7109375" style="1" customWidth="1"/>
    <col min="5118" max="5118" width="12.7109375" style="1" customWidth="1"/>
    <col min="5119" max="5119" width="5.7109375" style="1" customWidth="1"/>
    <col min="5120" max="5120" width="12.7109375" style="1" customWidth="1"/>
    <col min="5121" max="5121" width="15.7109375" style="1" customWidth="1"/>
    <col min="5122" max="5371" width="11.42578125" style="1"/>
    <col min="5372" max="5372" width="5.7109375" style="1" customWidth="1"/>
    <col min="5373" max="5373" width="45.7109375" style="1" customWidth="1"/>
    <col min="5374" max="5374" width="12.7109375" style="1" customWidth="1"/>
    <col min="5375" max="5375" width="5.7109375" style="1" customWidth="1"/>
    <col min="5376" max="5376" width="12.7109375" style="1" customWidth="1"/>
    <col min="5377" max="5377" width="15.7109375" style="1" customWidth="1"/>
    <col min="5378" max="5627" width="11.42578125" style="1"/>
    <col min="5628" max="5628" width="5.7109375" style="1" customWidth="1"/>
    <col min="5629" max="5629" width="45.7109375" style="1" customWidth="1"/>
    <col min="5630" max="5630" width="12.7109375" style="1" customWidth="1"/>
    <col min="5631" max="5631" width="5.7109375" style="1" customWidth="1"/>
    <col min="5632" max="5632" width="12.7109375" style="1" customWidth="1"/>
    <col min="5633" max="5633" width="15.7109375" style="1" customWidth="1"/>
    <col min="5634" max="5883" width="11.42578125" style="1"/>
    <col min="5884" max="5884" width="5.7109375" style="1" customWidth="1"/>
    <col min="5885" max="5885" width="45.7109375" style="1" customWidth="1"/>
    <col min="5886" max="5886" width="12.7109375" style="1" customWidth="1"/>
    <col min="5887" max="5887" width="5.7109375" style="1" customWidth="1"/>
    <col min="5888" max="5888" width="12.7109375" style="1" customWidth="1"/>
    <col min="5889" max="5889" width="15.7109375" style="1" customWidth="1"/>
    <col min="5890" max="6139" width="11.42578125" style="1"/>
    <col min="6140" max="6140" width="5.7109375" style="1" customWidth="1"/>
    <col min="6141" max="6141" width="45.7109375" style="1" customWidth="1"/>
    <col min="6142" max="6142" width="12.7109375" style="1" customWidth="1"/>
    <col min="6143" max="6143" width="5.7109375" style="1" customWidth="1"/>
    <col min="6144" max="6144" width="12.7109375" style="1" customWidth="1"/>
    <col min="6145" max="6145" width="15.7109375" style="1" customWidth="1"/>
    <col min="6146" max="6395" width="11.42578125" style="1"/>
    <col min="6396" max="6396" width="5.7109375" style="1" customWidth="1"/>
    <col min="6397" max="6397" width="45.7109375" style="1" customWidth="1"/>
    <col min="6398" max="6398" width="12.7109375" style="1" customWidth="1"/>
    <col min="6399" max="6399" width="5.7109375" style="1" customWidth="1"/>
    <col min="6400" max="6400" width="12.7109375" style="1" customWidth="1"/>
    <col min="6401" max="6401" width="15.7109375" style="1" customWidth="1"/>
    <col min="6402" max="6651" width="11.42578125" style="1"/>
    <col min="6652" max="6652" width="5.7109375" style="1" customWidth="1"/>
    <col min="6653" max="6653" width="45.7109375" style="1" customWidth="1"/>
    <col min="6654" max="6654" width="12.7109375" style="1" customWidth="1"/>
    <col min="6655" max="6655" width="5.7109375" style="1" customWidth="1"/>
    <col min="6656" max="6656" width="12.7109375" style="1" customWidth="1"/>
    <col min="6657" max="6657" width="15.7109375" style="1" customWidth="1"/>
    <col min="6658" max="6907" width="11.42578125" style="1"/>
    <col min="6908" max="6908" width="5.7109375" style="1" customWidth="1"/>
    <col min="6909" max="6909" width="45.7109375" style="1" customWidth="1"/>
    <col min="6910" max="6910" width="12.7109375" style="1" customWidth="1"/>
    <col min="6911" max="6911" width="5.7109375" style="1" customWidth="1"/>
    <col min="6912" max="6912" width="12.7109375" style="1" customWidth="1"/>
    <col min="6913" max="6913" width="15.7109375" style="1" customWidth="1"/>
    <col min="6914" max="7163" width="11.42578125" style="1"/>
    <col min="7164" max="7164" width="5.7109375" style="1" customWidth="1"/>
    <col min="7165" max="7165" width="45.7109375" style="1" customWidth="1"/>
    <col min="7166" max="7166" width="12.7109375" style="1" customWidth="1"/>
    <col min="7167" max="7167" width="5.7109375" style="1" customWidth="1"/>
    <col min="7168" max="7168" width="12.7109375" style="1" customWidth="1"/>
    <col min="7169" max="7169" width="15.7109375" style="1" customWidth="1"/>
    <col min="7170" max="7419" width="11.42578125" style="1"/>
    <col min="7420" max="7420" width="5.7109375" style="1" customWidth="1"/>
    <col min="7421" max="7421" width="45.7109375" style="1" customWidth="1"/>
    <col min="7422" max="7422" width="12.7109375" style="1" customWidth="1"/>
    <col min="7423" max="7423" width="5.7109375" style="1" customWidth="1"/>
    <col min="7424" max="7424" width="12.7109375" style="1" customWidth="1"/>
    <col min="7425" max="7425" width="15.7109375" style="1" customWidth="1"/>
    <col min="7426" max="7675" width="11.42578125" style="1"/>
    <col min="7676" max="7676" width="5.7109375" style="1" customWidth="1"/>
    <col min="7677" max="7677" width="45.7109375" style="1" customWidth="1"/>
    <col min="7678" max="7678" width="12.7109375" style="1" customWidth="1"/>
    <col min="7679" max="7679" width="5.7109375" style="1" customWidth="1"/>
    <col min="7680" max="7680" width="12.7109375" style="1" customWidth="1"/>
    <col min="7681" max="7681" width="15.7109375" style="1" customWidth="1"/>
    <col min="7682" max="7931" width="11.42578125" style="1"/>
    <col min="7932" max="7932" width="5.7109375" style="1" customWidth="1"/>
    <col min="7933" max="7933" width="45.7109375" style="1" customWidth="1"/>
    <col min="7934" max="7934" width="12.7109375" style="1" customWidth="1"/>
    <col min="7935" max="7935" width="5.7109375" style="1" customWidth="1"/>
    <col min="7936" max="7936" width="12.7109375" style="1" customWidth="1"/>
    <col min="7937" max="7937" width="15.7109375" style="1" customWidth="1"/>
    <col min="7938" max="8187" width="11.42578125" style="1"/>
    <col min="8188" max="8188" width="5.7109375" style="1" customWidth="1"/>
    <col min="8189" max="8189" width="45.7109375" style="1" customWidth="1"/>
    <col min="8190" max="8190" width="12.7109375" style="1" customWidth="1"/>
    <col min="8191" max="8191" width="5.7109375" style="1" customWidth="1"/>
    <col min="8192" max="8192" width="12.7109375" style="1" customWidth="1"/>
    <col min="8193" max="8193" width="15.7109375" style="1" customWidth="1"/>
    <col min="8194" max="8443" width="11.42578125" style="1"/>
    <col min="8444" max="8444" width="5.7109375" style="1" customWidth="1"/>
    <col min="8445" max="8445" width="45.7109375" style="1" customWidth="1"/>
    <col min="8446" max="8446" width="12.7109375" style="1" customWidth="1"/>
    <col min="8447" max="8447" width="5.7109375" style="1" customWidth="1"/>
    <col min="8448" max="8448" width="12.7109375" style="1" customWidth="1"/>
    <col min="8449" max="8449" width="15.7109375" style="1" customWidth="1"/>
    <col min="8450" max="8699" width="11.42578125" style="1"/>
    <col min="8700" max="8700" width="5.7109375" style="1" customWidth="1"/>
    <col min="8701" max="8701" width="45.7109375" style="1" customWidth="1"/>
    <col min="8702" max="8702" width="12.7109375" style="1" customWidth="1"/>
    <col min="8703" max="8703" width="5.7109375" style="1" customWidth="1"/>
    <col min="8704" max="8704" width="12.7109375" style="1" customWidth="1"/>
    <col min="8705" max="8705" width="15.7109375" style="1" customWidth="1"/>
    <col min="8706" max="8955" width="11.42578125" style="1"/>
    <col min="8956" max="8956" width="5.7109375" style="1" customWidth="1"/>
    <col min="8957" max="8957" width="45.7109375" style="1" customWidth="1"/>
    <col min="8958" max="8958" width="12.7109375" style="1" customWidth="1"/>
    <col min="8959" max="8959" width="5.7109375" style="1" customWidth="1"/>
    <col min="8960" max="8960" width="12.7109375" style="1" customWidth="1"/>
    <col min="8961" max="8961" width="15.7109375" style="1" customWidth="1"/>
    <col min="8962" max="9211" width="11.42578125" style="1"/>
    <col min="9212" max="9212" width="5.7109375" style="1" customWidth="1"/>
    <col min="9213" max="9213" width="45.7109375" style="1" customWidth="1"/>
    <col min="9214" max="9214" width="12.7109375" style="1" customWidth="1"/>
    <col min="9215" max="9215" width="5.7109375" style="1" customWidth="1"/>
    <col min="9216" max="9216" width="12.7109375" style="1" customWidth="1"/>
    <col min="9217" max="9217" width="15.7109375" style="1" customWidth="1"/>
    <col min="9218" max="9467" width="11.42578125" style="1"/>
    <col min="9468" max="9468" width="5.7109375" style="1" customWidth="1"/>
    <col min="9469" max="9469" width="45.7109375" style="1" customWidth="1"/>
    <col min="9470" max="9470" width="12.7109375" style="1" customWidth="1"/>
    <col min="9471" max="9471" width="5.7109375" style="1" customWidth="1"/>
    <col min="9472" max="9472" width="12.7109375" style="1" customWidth="1"/>
    <col min="9473" max="9473" width="15.7109375" style="1" customWidth="1"/>
    <col min="9474" max="9723" width="11.42578125" style="1"/>
    <col min="9724" max="9724" width="5.7109375" style="1" customWidth="1"/>
    <col min="9725" max="9725" width="45.7109375" style="1" customWidth="1"/>
    <col min="9726" max="9726" width="12.7109375" style="1" customWidth="1"/>
    <col min="9727" max="9727" width="5.7109375" style="1" customWidth="1"/>
    <col min="9728" max="9728" width="12.7109375" style="1" customWidth="1"/>
    <col min="9729" max="9729" width="15.7109375" style="1" customWidth="1"/>
    <col min="9730" max="9979" width="11.42578125" style="1"/>
    <col min="9980" max="9980" width="5.7109375" style="1" customWidth="1"/>
    <col min="9981" max="9981" width="45.7109375" style="1" customWidth="1"/>
    <col min="9982" max="9982" width="12.7109375" style="1" customWidth="1"/>
    <col min="9983" max="9983" width="5.7109375" style="1" customWidth="1"/>
    <col min="9984" max="9984" width="12.7109375" style="1" customWidth="1"/>
    <col min="9985" max="9985" width="15.7109375" style="1" customWidth="1"/>
    <col min="9986" max="10235" width="11.42578125" style="1"/>
    <col min="10236" max="10236" width="5.7109375" style="1" customWidth="1"/>
    <col min="10237" max="10237" width="45.7109375" style="1" customWidth="1"/>
    <col min="10238" max="10238" width="12.7109375" style="1" customWidth="1"/>
    <col min="10239" max="10239" width="5.7109375" style="1" customWidth="1"/>
    <col min="10240" max="10240" width="12.7109375" style="1" customWidth="1"/>
    <col min="10241" max="10241" width="15.7109375" style="1" customWidth="1"/>
    <col min="10242" max="10491" width="11.42578125" style="1"/>
    <col min="10492" max="10492" width="5.7109375" style="1" customWidth="1"/>
    <col min="10493" max="10493" width="45.7109375" style="1" customWidth="1"/>
    <col min="10494" max="10494" width="12.7109375" style="1" customWidth="1"/>
    <col min="10495" max="10495" width="5.7109375" style="1" customWidth="1"/>
    <col min="10496" max="10496" width="12.7109375" style="1" customWidth="1"/>
    <col min="10497" max="10497" width="15.7109375" style="1" customWidth="1"/>
    <col min="10498" max="10747" width="11.42578125" style="1"/>
    <col min="10748" max="10748" width="5.7109375" style="1" customWidth="1"/>
    <col min="10749" max="10749" width="45.7109375" style="1" customWidth="1"/>
    <col min="10750" max="10750" width="12.7109375" style="1" customWidth="1"/>
    <col min="10751" max="10751" width="5.7109375" style="1" customWidth="1"/>
    <col min="10752" max="10752" width="12.7109375" style="1" customWidth="1"/>
    <col min="10753" max="10753" width="15.7109375" style="1" customWidth="1"/>
    <col min="10754" max="11003" width="11.42578125" style="1"/>
    <col min="11004" max="11004" width="5.7109375" style="1" customWidth="1"/>
    <col min="11005" max="11005" width="45.7109375" style="1" customWidth="1"/>
    <col min="11006" max="11006" width="12.7109375" style="1" customWidth="1"/>
    <col min="11007" max="11007" width="5.7109375" style="1" customWidth="1"/>
    <col min="11008" max="11008" width="12.7109375" style="1" customWidth="1"/>
    <col min="11009" max="11009" width="15.7109375" style="1" customWidth="1"/>
    <col min="11010" max="11259" width="11.42578125" style="1"/>
    <col min="11260" max="11260" width="5.7109375" style="1" customWidth="1"/>
    <col min="11261" max="11261" width="45.7109375" style="1" customWidth="1"/>
    <col min="11262" max="11262" width="12.7109375" style="1" customWidth="1"/>
    <col min="11263" max="11263" width="5.7109375" style="1" customWidth="1"/>
    <col min="11264" max="11264" width="12.7109375" style="1" customWidth="1"/>
    <col min="11265" max="11265" width="15.7109375" style="1" customWidth="1"/>
    <col min="11266" max="11515" width="11.42578125" style="1"/>
    <col min="11516" max="11516" width="5.7109375" style="1" customWidth="1"/>
    <col min="11517" max="11517" width="45.7109375" style="1" customWidth="1"/>
    <col min="11518" max="11518" width="12.7109375" style="1" customWidth="1"/>
    <col min="11519" max="11519" width="5.7109375" style="1" customWidth="1"/>
    <col min="11520" max="11520" width="12.7109375" style="1" customWidth="1"/>
    <col min="11521" max="11521" width="15.7109375" style="1" customWidth="1"/>
    <col min="11522" max="11771" width="11.42578125" style="1"/>
    <col min="11772" max="11772" width="5.7109375" style="1" customWidth="1"/>
    <col min="11773" max="11773" width="45.7109375" style="1" customWidth="1"/>
    <col min="11774" max="11774" width="12.7109375" style="1" customWidth="1"/>
    <col min="11775" max="11775" width="5.7109375" style="1" customWidth="1"/>
    <col min="11776" max="11776" width="12.7109375" style="1" customWidth="1"/>
    <col min="11777" max="11777" width="15.7109375" style="1" customWidth="1"/>
    <col min="11778" max="12027" width="11.42578125" style="1"/>
    <col min="12028" max="12028" width="5.7109375" style="1" customWidth="1"/>
    <col min="12029" max="12029" width="45.7109375" style="1" customWidth="1"/>
    <col min="12030" max="12030" width="12.7109375" style="1" customWidth="1"/>
    <col min="12031" max="12031" width="5.7109375" style="1" customWidth="1"/>
    <col min="12032" max="12032" width="12.7109375" style="1" customWidth="1"/>
    <col min="12033" max="12033" width="15.7109375" style="1" customWidth="1"/>
    <col min="12034" max="12283" width="11.42578125" style="1"/>
    <col min="12284" max="12284" width="5.7109375" style="1" customWidth="1"/>
    <col min="12285" max="12285" width="45.7109375" style="1" customWidth="1"/>
    <col min="12286" max="12286" width="12.7109375" style="1" customWidth="1"/>
    <col min="12287" max="12287" width="5.7109375" style="1" customWidth="1"/>
    <col min="12288" max="12288" width="12.7109375" style="1" customWidth="1"/>
    <col min="12289" max="12289" width="15.7109375" style="1" customWidth="1"/>
    <col min="12290" max="12539" width="11.42578125" style="1"/>
    <col min="12540" max="12540" width="5.7109375" style="1" customWidth="1"/>
    <col min="12541" max="12541" width="45.7109375" style="1" customWidth="1"/>
    <col min="12542" max="12542" width="12.7109375" style="1" customWidth="1"/>
    <col min="12543" max="12543" width="5.7109375" style="1" customWidth="1"/>
    <col min="12544" max="12544" width="12.7109375" style="1" customWidth="1"/>
    <col min="12545" max="12545" width="15.7109375" style="1" customWidth="1"/>
    <col min="12546" max="12795" width="11.42578125" style="1"/>
    <col min="12796" max="12796" width="5.7109375" style="1" customWidth="1"/>
    <col min="12797" max="12797" width="45.7109375" style="1" customWidth="1"/>
    <col min="12798" max="12798" width="12.7109375" style="1" customWidth="1"/>
    <col min="12799" max="12799" width="5.7109375" style="1" customWidth="1"/>
    <col min="12800" max="12800" width="12.7109375" style="1" customWidth="1"/>
    <col min="12801" max="12801" width="15.7109375" style="1" customWidth="1"/>
    <col min="12802" max="13051" width="11.42578125" style="1"/>
    <col min="13052" max="13052" width="5.7109375" style="1" customWidth="1"/>
    <col min="13053" max="13053" width="45.7109375" style="1" customWidth="1"/>
    <col min="13054" max="13054" width="12.7109375" style="1" customWidth="1"/>
    <col min="13055" max="13055" width="5.7109375" style="1" customWidth="1"/>
    <col min="13056" max="13056" width="12.7109375" style="1" customWidth="1"/>
    <col min="13057" max="13057" width="15.7109375" style="1" customWidth="1"/>
    <col min="13058" max="13307" width="11.42578125" style="1"/>
    <col min="13308" max="13308" width="5.7109375" style="1" customWidth="1"/>
    <col min="13309" max="13309" width="45.7109375" style="1" customWidth="1"/>
    <col min="13310" max="13310" width="12.7109375" style="1" customWidth="1"/>
    <col min="13311" max="13311" width="5.7109375" style="1" customWidth="1"/>
    <col min="13312" max="13312" width="12.7109375" style="1" customWidth="1"/>
    <col min="13313" max="13313" width="15.7109375" style="1" customWidth="1"/>
    <col min="13314" max="13563" width="11.42578125" style="1"/>
    <col min="13564" max="13564" width="5.7109375" style="1" customWidth="1"/>
    <col min="13565" max="13565" width="45.7109375" style="1" customWidth="1"/>
    <col min="13566" max="13566" width="12.7109375" style="1" customWidth="1"/>
    <col min="13567" max="13567" width="5.7109375" style="1" customWidth="1"/>
    <col min="13568" max="13568" width="12.7109375" style="1" customWidth="1"/>
    <col min="13569" max="13569" width="15.7109375" style="1" customWidth="1"/>
    <col min="13570" max="13819" width="11.42578125" style="1"/>
    <col min="13820" max="13820" width="5.7109375" style="1" customWidth="1"/>
    <col min="13821" max="13821" width="45.7109375" style="1" customWidth="1"/>
    <col min="13822" max="13822" width="12.7109375" style="1" customWidth="1"/>
    <col min="13823" max="13823" width="5.7109375" style="1" customWidth="1"/>
    <col min="13824" max="13824" width="12.7109375" style="1" customWidth="1"/>
    <col min="13825" max="13825" width="15.7109375" style="1" customWidth="1"/>
    <col min="13826" max="14075" width="11.42578125" style="1"/>
    <col min="14076" max="14076" width="5.7109375" style="1" customWidth="1"/>
    <col min="14077" max="14077" width="45.7109375" style="1" customWidth="1"/>
    <col min="14078" max="14078" width="12.7109375" style="1" customWidth="1"/>
    <col min="14079" max="14079" width="5.7109375" style="1" customWidth="1"/>
    <col min="14080" max="14080" width="12.7109375" style="1" customWidth="1"/>
    <col min="14081" max="14081" width="15.7109375" style="1" customWidth="1"/>
    <col min="14082" max="14331" width="11.42578125" style="1"/>
    <col min="14332" max="14332" width="5.7109375" style="1" customWidth="1"/>
    <col min="14333" max="14333" width="45.7109375" style="1" customWidth="1"/>
    <col min="14334" max="14334" width="12.7109375" style="1" customWidth="1"/>
    <col min="14335" max="14335" width="5.7109375" style="1" customWidth="1"/>
    <col min="14336" max="14336" width="12.7109375" style="1" customWidth="1"/>
    <col min="14337" max="14337" width="15.7109375" style="1" customWidth="1"/>
    <col min="14338" max="14587" width="11.42578125" style="1"/>
    <col min="14588" max="14588" width="5.7109375" style="1" customWidth="1"/>
    <col min="14589" max="14589" width="45.7109375" style="1" customWidth="1"/>
    <col min="14590" max="14590" width="12.7109375" style="1" customWidth="1"/>
    <col min="14591" max="14591" width="5.7109375" style="1" customWidth="1"/>
    <col min="14592" max="14592" width="12.7109375" style="1" customWidth="1"/>
    <col min="14593" max="14593" width="15.7109375" style="1" customWidth="1"/>
    <col min="14594" max="14843" width="11.42578125" style="1"/>
    <col min="14844" max="14844" width="5.7109375" style="1" customWidth="1"/>
    <col min="14845" max="14845" width="45.7109375" style="1" customWidth="1"/>
    <col min="14846" max="14846" width="12.7109375" style="1" customWidth="1"/>
    <col min="14847" max="14847" width="5.7109375" style="1" customWidth="1"/>
    <col min="14848" max="14848" width="12.7109375" style="1" customWidth="1"/>
    <col min="14849" max="14849" width="15.7109375" style="1" customWidth="1"/>
    <col min="14850" max="15099" width="11.42578125" style="1"/>
    <col min="15100" max="15100" width="5.7109375" style="1" customWidth="1"/>
    <col min="15101" max="15101" width="45.7109375" style="1" customWidth="1"/>
    <col min="15102" max="15102" width="12.7109375" style="1" customWidth="1"/>
    <col min="15103" max="15103" width="5.7109375" style="1" customWidth="1"/>
    <col min="15104" max="15104" width="12.7109375" style="1" customWidth="1"/>
    <col min="15105" max="15105" width="15.7109375" style="1" customWidth="1"/>
    <col min="15106" max="15355" width="11.42578125" style="1"/>
    <col min="15356" max="15356" width="5.7109375" style="1" customWidth="1"/>
    <col min="15357" max="15357" width="45.7109375" style="1" customWidth="1"/>
    <col min="15358" max="15358" width="12.7109375" style="1" customWidth="1"/>
    <col min="15359" max="15359" width="5.7109375" style="1" customWidth="1"/>
    <col min="15360" max="15360" width="12.7109375" style="1" customWidth="1"/>
    <col min="15361" max="15361" width="15.7109375" style="1" customWidth="1"/>
    <col min="15362" max="15611" width="11.42578125" style="1"/>
    <col min="15612" max="15612" width="5.7109375" style="1" customWidth="1"/>
    <col min="15613" max="15613" width="45.7109375" style="1" customWidth="1"/>
    <col min="15614" max="15614" width="12.7109375" style="1" customWidth="1"/>
    <col min="15615" max="15615" width="5.7109375" style="1" customWidth="1"/>
    <col min="15616" max="15616" width="12.7109375" style="1" customWidth="1"/>
    <col min="15617" max="15617" width="15.7109375" style="1" customWidth="1"/>
    <col min="15618" max="15867" width="11.42578125" style="1"/>
    <col min="15868" max="15868" width="5.7109375" style="1" customWidth="1"/>
    <col min="15869" max="15869" width="45.7109375" style="1" customWidth="1"/>
    <col min="15870" max="15870" width="12.7109375" style="1" customWidth="1"/>
    <col min="15871" max="15871" width="5.7109375" style="1" customWidth="1"/>
    <col min="15872" max="15872" width="12.7109375" style="1" customWidth="1"/>
    <col min="15873" max="15873" width="15.7109375" style="1" customWidth="1"/>
    <col min="15874" max="16123" width="11.42578125" style="1"/>
    <col min="16124" max="16124" width="5.7109375" style="1" customWidth="1"/>
    <col min="16125" max="16125" width="45.7109375" style="1" customWidth="1"/>
    <col min="16126" max="16126" width="12.7109375" style="1" customWidth="1"/>
    <col min="16127" max="16127" width="5.7109375" style="1" customWidth="1"/>
    <col min="16128" max="16128" width="12.7109375" style="1" customWidth="1"/>
    <col min="16129" max="16129" width="15.7109375" style="1" customWidth="1"/>
    <col min="16130" max="16379" width="11.42578125" style="1"/>
    <col min="16380" max="16384" width="11.42578125" style="1" customWidth="1"/>
  </cols>
  <sheetData>
    <row r="1" spans="1:7" ht="118.9" customHeight="1" thickBot="1" x14ac:dyDescent="0.3">
      <c r="A1" s="97" t="s">
        <v>275</v>
      </c>
      <c r="B1" s="98"/>
      <c r="C1" s="98"/>
      <c r="D1" s="98"/>
      <c r="E1" s="98"/>
      <c r="F1" s="99"/>
      <c r="G1" s="8"/>
    </row>
    <row r="2" spans="1:7" s="2" customFormat="1" ht="40.15" customHeight="1" thickBot="1" x14ac:dyDescent="0.3">
      <c r="A2" s="100" t="s">
        <v>266</v>
      </c>
      <c r="B2" s="101"/>
      <c r="C2" s="101"/>
      <c r="D2" s="101"/>
      <c r="E2" s="101"/>
      <c r="F2" s="102"/>
      <c r="G2" s="9"/>
    </row>
    <row r="3" spans="1:7" s="2" customFormat="1" ht="49.15" customHeight="1" thickBot="1" x14ac:dyDescent="0.3">
      <c r="A3" s="103" t="s">
        <v>9</v>
      </c>
      <c r="B3" s="104"/>
      <c r="C3" s="104"/>
      <c r="D3" s="104"/>
      <c r="E3" s="104"/>
      <c r="F3" s="105"/>
      <c r="G3" s="9"/>
    </row>
    <row r="4" spans="1:7" ht="19.899999999999999" customHeight="1" thickBot="1" x14ac:dyDescent="0.3">
      <c r="A4" s="10" t="s">
        <v>0</v>
      </c>
      <c r="B4" s="11" t="s">
        <v>1</v>
      </c>
      <c r="C4" s="12" t="s">
        <v>2</v>
      </c>
      <c r="D4" s="11" t="s">
        <v>3</v>
      </c>
      <c r="E4" s="11" t="s">
        <v>4</v>
      </c>
      <c r="F4" s="13" t="s">
        <v>5</v>
      </c>
      <c r="G4" s="8"/>
    </row>
    <row r="5" spans="1:7" x14ac:dyDescent="0.25">
      <c r="A5" s="14" t="s">
        <v>10</v>
      </c>
      <c r="B5" s="15" t="s">
        <v>19</v>
      </c>
      <c r="C5" s="16"/>
      <c r="D5" s="17"/>
      <c r="E5" s="18"/>
      <c r="F5" s="19"/>
      <c r="G5" s="8"/>
    </row>
    <row r="6" spans="1:7" x14ac:dyDescent="0.25">
      <c r="A6" s="14"/>
      <c r="B6" s="25" t="s">
        <v>20</v>
      </c>
      <c r="C6" s="3"/>
      <c r="D6" s="17" t="s">
        <v>13</v>
      </c>
      <c r="E6" s="26"/>
      <c r="F6" s="27" t="str">
        <f>IF(C6="","",C6*E6)</f>
        <v/>
      </c>
      <c r="G6" s="8"/>
    </row>
    <row r="7" spans="1:7" ht="13.5" thickBot="1" x14ac:dyDescent="0.3">
      <c r="A7" s="14"/>
      <c r="B7" s="25" t="s">
        <v>21</v>
      </c>
      <c r="C7" s="3"/>
      <c r="D7" s="17" t="s">
        <v>13</v>
      </c>
      <c r="E7" s="26"/>
      <c r="F7" s="27" t="str">
        <f>IF(C7="","",C7*E7)</f>
        <v/>
      </c>
      <c r="G7" s="8"/>
    </row>
    <row r="8" spans="1:7" ht="19.899999999999999" customHeight="1" thickBot="1" x14ac:dyDescent="0.3">
      <c r="A8" s="20"/>
      <c r="B8" s="21" t="s">
        <v>11</v>
      </c>
      <c r="C8" s="22"/>
      <c r="D8" s="23"/>
      <c r="E8" s="24"/>
      <c r="F8" s="4">
        <f>SUM(F6:F7)</f>
        <v>0</v>
      </c>
      <c r="G8" s="8"/>
    </row>
    <row r="9" spans="1:7" x14ac:dyDescent="0.25">
      <c r="A9" s="14" t="s">
        <v>12</v>
      </c>
      <c r="B9" s="15" t="s">
        <v>22</v>
      </c>
      <c r="C9" s="16"/>
      <c r="D9" s="17"/>
      <c r="E9" s="18"/>
      <c r="F9" s="19"/>
      <c r="G9" s="8"/>
    </row>
    <row r="10" spans="1:7" ht="51" x14ac:dyDescent="0.25">
      <c r="A10" s="14"/>
      <c r="B10" s="25" t="s">
        <v>79</v>
      </c>
      <c r="C10" s="16"/>
      <c r="D10" s="17"/>
      <c r="E10" s="18"/>
      <c r="F10" s="19"/>
      <c r="G10" s="8"/>
    </row>
    <row r="11" spans="1:7" x14ac:dyDescent="0.25">
      <c r="A11" s="14"/>
      <c r="B11" s="28" t="s">
        <v>23</v>
      </c>
      <c r="C11" s="16"/>
      <c r="D11" s="17"/>
      <c r="E11" s="18"/>
      <c r="F11" s="19"/>
      <c r="G11" s="8"/>
    </row>
    <row r="12" spans="1:7" x14ac:dyDescent="0.25">
      <c r="A12" s="14"/>
      <c r="B12" s="25" t="s">
        <v>65</v>
      </c>
      <c r="C12" s="3"/>
      <c r="D12" s="17" t="s">
        <v>3</v>
      </c>
      <c r="E12" s="26"/>
      <c r="F12" s="27" t="str">
        <f t="shared" ref="F12:F19" si="0">IF(C12="","",C12*E12)</f>
        <v/>
      </c>
      <c r="G12" s="8"/>
    </row>
    <row r="13" spans="1:7" x14ac:dyDescent="0.25">
      <c r="A13" s="14"/>
      <c r="B13" s="25" t="s">
        <v>59</v>
      </c>
      <c r="C13" s="3"/>
      <c r="D13" s="17" t="s">
        <v>3</v>
      </c>
      <c r="E13" s="26"/>
      <c r="F13" s="27" t="str">
        <f t="shared" si="0"/>
        <v/>
      </c>
      <c r="G13" s="8"/>
    </row>
    <row r="14" spans="1:7" x14ac:dyDescent="0.25">
      <c r="A14" s="14"/>
      <c r="B14" s="25" t="s">
        <v>60</v>
      </c>
      <c r="C14" s="3"/>
      <c r="D14" s="17" t="s">
        <v>3</v>
      </c>
      <c r="E14" s="26"/>
      <c r="F14" s="27" t="str">
        <f t="shared" si="0"/>
        <v/>
      </c>
      <c r="G14" s="8"/>
    </row>
    <row r="15" spans="1:7" x14ac:dyDescent="0.25">
      <c r="A15" s="14"/>
      <c r="B15" s="25" t="s">
        <v>61</v>
      </c>
      <c r="C15" s="3"/>
      <c r="D15" s="17" t="s">
        <v>3</v>
      </c>
      <c r="E15" s="26"/>
      <c r="F15" s="27" t="str">
        <f t="shared" si="0"/>
        <v/>
      </c>
      <c r="G15" s="8"/>
    </row>
    <row r="16" spans="1:7" x14ac:dyDescent="0.25">
      <c r="A16" s="14"/>
      <c r="B16" s="25" t="s">
        <v>62</v>
      </c>
      <c r="C16" s="3"/>
      <c r="D16" s="17" t="s">
        <v>3</v>
      </c>
      <c r="E16" s="26"/>
      <c r="F16" s="27" t="str">
        <f t="shared" si="0"/>
        <v/>
      </c>
      <c r="G16" s="8"/>
    </row>
    <row r="17" spans="1:7" x14ac:dyDescent="0.25">
      <c r="A17" s="14"/>
      <c r="B17" s="25" t="s">
        <v>63</v>
      </c>
      <c r="C17" s="3"/>
      <c r="D17" s="17" t="s">
        <v>3</v>
      </c>
      <c r="E17" s="26"/>
      <c r="F17" s="27" t="str">
        <f t="shared" si="0"/>
        <v/>
      </c>
      <c r="G17" s="8"/>
    </row>
    <row r="18" spans="1:7" x14ac:dyDescent="0.25">
      <c r="A18" s="14"/>
      <c r="B18" s="25" t="s">
        <v>64</v>
      </c>
      <c r="C18" s="3"/>
      <c r="D18" s="17" t="s">
        <v>3</v>
      </c>
      <c r="E18" s="26"/>
      <c r="F18" s="27" t="str">
        <f t="shared" si="0"/>
        <v/>
      </c>
      <c r="G18" s="8"/>
    </row>
    <row r="19" spans="1:7" ht="13.5" thickBot="1" x14ac:dyDescent="0.3">
      <c r="A19" s="14"/>
      <c r="B19" s="25" t="s">
        <v>69</v>
      </c>
      <c r="C19" s="3"/>
      <c r="D19" s="17" t="s">
        <v>13</v>
      </c>
      <c r="E19" s="26"/>
      <c r="F19" s="27" t="str">
        <f t="shared" si="0"/>
        <v/>
      </c>
      <c r="G19" s="8"/>
    </row>
    <row r="20" spans="1:7" ht="19.899999999999999" customHeight="1" thickBot="1" x14ac:dyDescent="0.3">
      <c r="A20" s="20"/>
      <c r="B20" s="21" t="s">
        <v>11</v>
      </c>
      <c r="C20" s="22"/>
      <c r="D20" s="23"/>
      <c r="E20" s="24"/>
      <c r="F20" s="4">
        <f>SUM(F12:F19)</f>
        <v>0</v>
      </c>
      <c r="G20" s="8"/>
    </row>
    <row r="21" spans="1:7" x14ac:dyDescent="0.25">
      <c r="A21" s="14" t="s">
        <v>14</v>
      </c>
      <c r="B21" s="15" t="s">
        <v>24</v>
      </c>
      <c r="C21" s="16"/>
      <c r="D21" s="17"/>
      <c r="E21" s="18"/>
      <c r="F21" s="19"/>
      <c r="G21" s="8"/>
    </row>
    <row r="22" spans="1:7" ht="25.9" customHeight="1" thickBot="1" x14ac:dyDescent="0.3">
      <c r="A22" s="30"/>
      <c r="B22" s="35" t="s">
        <v>34</v>
      </c>
      <c r="C22" s="31"/>
      <c r="D22" s="32"/>
      <c r="E22" s="33"/>
      <c r="F22" s="34"/>
      <c r="G22" s="8"/>
    </row>
    <row r="23" spans="1:7" x14ac:dyDescent="0.25">
      <c r="A23" s="14" t="s">
        <v>15</v>
      </c>
      <c r="B23" s="15" t="s">
        <v>80</v>
      </c>
      <c r="C23" s="16"/>
      <c r="D23" s="17"/>
      <c r="E23" s="18"/>
      <c r="F23" s="19"/>
      <c r="G23" s="8"/>
    </row>
    <row r="24" spans="1:7" x14ac:dyDescent="0.25">
      <c r="A24" s="14"/>
      <c r="B24" s="25" t="s">
        <v>81</v>
      </c>
      <c r="C24" s="3"/>
      <c r="D24" s="17" t="s">
        <v>3</v>
      </c>
      <c r="E24" s="26"/>
      <c r="F24" s="27" t="str">
        <f>IF(C24="","",C24*E24)</f>
        <v/>
      </c>
      <c r="G24" s="8"/>
    </row>
    <row r="25" spans="1:7" x14ac:dyDescent="0.25">
      <c r="A25" s="14"/>
      <c r="B25" s="25" t="s">
        <v>82</v>
      </c>
      <c r="C25" s="3"/>
      <c r="D25" s="17" t="s">
        <v>3</v>
      </c>
      <c r="E25" s="26"/>
      <c r="F25" s="27" t="str">
        <f>IF(C25="","",C25*E25)</f>
        <v/>
      </c>
      <c r="G25" s="8"/>
    </row>
    <row r="26" spans="1:7" ht="13.5" thickBot="1" x14ac:dyDescent="0.3">
      <c r="A26" s="14"/>
      <c r="B26" s="25" t="s">
        <v>69</v>
      </c>
      <c r="C26" s="3"/>
      <c r="D26" s="17" t="s">
        <v>13</v>
      </c>
      <c r="E26" s="26"/>
      <c r="F26" s="27" t="str">
        <f>IF(C26="","",C26*E26)</f>
        <v/>
      </c>
      <c r="G26" s="8"/>
    </row>
    <row r="27" spans="1:7" ht="19.899999999999999" customHeight="1" thickBot="1" x14ac:dyDescent="0.3">
      <c r="A27" s="20"/>
      <c r="B27" s="21" t="s">
        <v>11</v>
      </c>
      <c r="C27" s="22"/>
      <c r="D27" s="23"/>
      <c r="E27" s="24"/>
      <c r="F27" s="4">
        <f>SUM(F24:F26)</f>
        <v>0</v>
      </c>
      <c r="G27" s="8"/>
    </row>
    <row r="28" spans="1:7" x14ac:dyDescent="0.25">
      <c r="A28" s="14" t="s">
        <v>16</v>
      </c>
      <c r="B28" s="15" t="s">
        <v>25</v>
      </c>
      <c r="C28" s="16"/>
      <c r="D28" s="17"/>
      <c r="E28" s="18"/>
      <c r="F28" s="19"/>
      <c r="G28" s="8"/>
    </row>
    <row r="29" spans="1:7" x14ac:dyDescent="0.25">
      <c r="A29" s="14"/>
      <c r="B29" s="25" t="s">
        <v>26</v>
      </c>
      <c r="C29" s="3"/>
      <c r="D29" s="17" t="s">
        <v>13</v>
      </c>
      <c r="E29" s="26"/>
      <c r="F29" s="27" t="str">
        <f>IF(C29="","",C29*E29)</f>
        <v/>
      </c>
      <c r="G29" s="8"/>
    </row>
    <row r="30" spans="1:7" ht="13.5" thickBot="1" x14ac:dyDescent="0.3">
      <c r="A30" s="14"/>
      <c r="B30" s="25" t="s">
        <v>83</v>
      </c>
      <c r="C30" s="3"/>
      <c r="D30" s="17" t="s">
        <v>13</v>
      </c>
      <c r="E30" s="26"/>
      <c r="F30" s="27" t="str">
        <f>IF(C30="","",C30*E30)</f>
        <v/>
      </c>
      <c r="G30" s="8"/>
    </row>
    <row r="31" spans="1:7" ht="19.899999999999999" customHeight="1" thickBot="1" x14ac:dyDescent="0.3">
      <c r="A31" s="20"/>
      <c r="B31" s="21" t="s">
        <v>11</v>
      </c>
      <c r="C31" s="22"/>
      <c r="D31" s="23"/>
      <c r="E31" s="24"/>
      <c r="F31" s="4">
        <f>SUM(F29:F30)</f>
        <v>0</v>
      </c>
      <c r="G31" s="8"/>
    </row>
    <row r="32" spans="1:7" x14ac:dyDescent="0.25">
      <c r="A32" s="14" t="s">
        <v>68</v>
      </c>
      <c r="B32" s="15" t="s">
        <v>84</v>
      </c>
      <c r="C32" s="16"/>
      <c r="D32" s="17"/>
      <c r="E32" s="18"/>
      <c r="F32" s="19"/>
      <c r="G32" s="8"/>
    </row>
    <row r="33" spans="1:7" x14ac:dyDescent="0.25">
      <c r="A33" s="14"/>
      <c r="B33" s="25" t="s">
        <v>35</v>
      </c>
      <c r="C33" s="3"/>
      <c r="D33" s="17" t="s">
        <v>3</v>
      </c>
      <c r="E33" s="26"/>
      <c r="F33" s="27" t="str">
        <f t="shared" ref="F33:F38" si="1">IF(C33="","",C33*E33)</f>
        <v/>
      </c>
      <c r="G33" s="8"/>
    </row>
    <row r="34" spans="1:7" x14ac:dyDescent="0.25">
      <c r="A34" s="14"/>
      <c r="B34" s="25" t="s">
        <v>36</v>
      </c>
      <c r="C34" s="3"/>
      <c r="D34" s="17" t="s">
        <v>3</v>
      </c>
      <c r="E34" s="26"/>
      <c r="F34" s="27" t="str">
        <f t="shared" si="1"/>
        <v/>
      </c>
      <c r="G34" s="8"/>
    </row>
    <row r="35" spans="1:7" x14ac:dyDescent="0.25">
      <c r="A35" s="14"/>
      <c r="B35" s="25" t="s">
        <v>37</v>
      </c>
      <c r="C35" s="3"/>
      <c r="D35" s="17" t="s">
        <v>3</v>
      </c>
      <c r="E35" s="26"/>
      <c r="F35" s="27" t="str">
        <f t="shared" si="1"/>
        <v/>
      </c>
      <c r="G35" s="8"/>
    </row>
    <row r="36" spans="1:7" x14ac:dyDescent="0.25">
      <c r="A36" s="14"/>
      <c r="B36" s="25" t="s">
        <v>38</v>
      </c>
      <c r="C36" s="3"/>
      <c r="D36" s="17" t="s">
        <v>3</v>
      </c>
      <c r="E36" s="26"/>
      <c r="F36" s="27" t="str">
        <f t="shared" si="1"/>
        <v/>
      </c>
      <c r="G36" s="8"/>
    </row>
    <row r="37" spans="1:7" x14ac:dyDescent="0.25">
      <c r="A37" s="14"/>
      <c r="B37" s="25" t="s">
        <v>39</v>
      </c>
      <c r="C37" s="3"/>
      <c r="D37" s="17" t="s">
        <v>3</v>
      </c>
      <c r="E37" s="26"/>
      <c r="F37" s="27" t="str">
        <f t="shared" si="1"/>
        <v/>
      </c>
      <c r="G37" s="8"/>
    </row>
    <row r="38" spans="1:7" ht="13.5" thickBot="1" x14ac:dyDescent="0.3">
      <c r="A38" s="14"/>
      <c r="B38" s="25" t="s">
        <v>40</v>
      </c>
      <c r="C38" s="3"/>
      <c r="D38" s="17" t="s">
        <v>3</v>
      </c>
      <c r="E38" s="26"/>
      <c r="F38" s="27" t="str">
        <f t="shared" si="1"/>
        <v/>
      </c>
      <c r="G38" s="8"/>
    </row>
    <row r="39" spans="1:7" ht="19.899999999999999" customHeight="1" thickBot="1" x14ac:dyDescent="0.3">
      <c r="A39" s="20"/>
      <c r="B39" s="21" t="s">
        <v>11</v>
      </c>
      <c r="C39" s="22"/>
      <c r="D39" s="23"/>
      <c r="E39" s="24"/>
      <c r="F39" s="4">
        <f>SUM(F33:F38)</f>
        <v>0</v>
      </c>
      <c r="G39" s="8"/>
    </row>
    <row r="40" spans="1:7" ht="14.25" x14ac:dyDescent="0.25">
      <c r="A40" s="14" t="s">
        <v>17</v>
      </c>
      <c r="B40" s="15" t="s">
        <v>274</v>
      </c>
      <c r="C40" s="16"/>
      <c r="D40" s="17"/>
      <c r="E40" s="18"/>
      <c r="F40" s="19"/>
      <c r="G40" s="8"/>
    </row>
    <row r="41" spans="1:7" ht="24" customHeight="1" thickBot="1" x14ac:dyDescent="0.3">
      <c r="A41" s="14"/>
      <c r="B41" s="25" t="s">
        <v>56</v>
      </c>
      <c r="C41" s="3"/>
      <c r="D41" s="17" t="s">
        <v>13</v>
      </c>
      <c r="E41" s="26"/>
      <c r="F41" s="27" t="str">
        <f t="shared" ref="F41" si="2">IF(C41="","",C41*E41)</f>
        <v/>
      </c>
      <c r="G41" s="8"/>
    </row>
    <row r="42" spans="1:7" ht="19.899999999999999" customHeight="1" thickBot="1" x14ac:dyDescent="0.3">
      <c r="A42" s="20"/>
      <c r="B42" s="21" t="s">
        <v>11</v>
      </c>
      <c r="C42" s="22"/>
      <c r="D42" s="23"/>
      <c r="E42" s="24"/>
      <c r="F42" s="4">
        <f>SUM(F41)</f>
        <v>0</v>
      </c>
      <c r="G42" s="8"/>
    </row>
    <row r="43" spans="1:7" x14ac:dyDescent="0.25">
      <c r="A43" s="14" t="s">
        <v>18</v>
      </c>
      <c r="B43" s="15" t="s">
        <v>42</v>
      </c>
      <c r="C43" s="16"/>
      <c r="D43" s="17"/>
      <c r="E43" s="18"/>
      <c r="F43" s="19"/>
      <c r="G43" s="8"/>
    </row>
    <row r="44" spans="1:7" x14ac:dyDescent="0.25">
      <c r="A44" s="14"/>
      <c r="B44" s="25" t="s">
        <v>43</v>
      </c>
      <c r="C44" s="3"/>
      <c r="D44" s="17" t="s">
        <v>3</v>
      </c>
      <c r="E44" s="26"/>
      <c r="F44" s="27" t="str">
        <f>IF(C44="","",C44*E44)</f>
        <v/>
      </c>
      <c r="G44" s="8"/>
    </row>
    <row r="45" spans="1:7" ht="13.5" thickBot="1" x14ac:dyDescent="0.3">
      <c r="A45" s="14"/>
      <c r="B45" s="29" t="s">
        <v>48</v>
      </c>
      <c r="C45" s="3"/>
      <c r="D45" s="17" t="s">
        <v>13</v>
      </c>
      <c r="E45" s="26"/>
      <c r="F45" s="27" t="str">
        <f>IF(C45="","",C45*E45)</f>
        <v/>
      </c>
      <c r="G45" s="8"/>
    </row>
    <row r="46" spans="1:7" ht="19.899999999999999" customHeight="1" thickBot="1" x14ac:dyDescent="0.3">
      <c r="A46" s="20"/>
      <c r="B46" s="21" t="s">
        <v>11</v>
      </c>
      <c r="C46" s="22"/>
      <c r="D46" s="23"/>
      <c r="E46" s="24"/>
      <c r="F46" s="4">
        <f>SUM(F44:F45)</f>
        <v>0</v>
      </c>
      <c r="G46" s="8"/>
    </row>
    <row r="47" spans="1:7" x14ac:dyDescent="0.25">
      <c r="A47" s="14" t="s">
        <v>44</v>
      </c>
      <c r="B47" s="15" t="s">
        <v>41</v>
      </c>
      <c r="C47" s="16"/>
      <c r="D47" s="17"/>
      <c r="E47" s="18"/>
      <c r="F47" s="19"/>
      <c r="G47" s="8"/>
    </row>
    <row r="48" spans="1:7" ht="13.5" thickBot="1" x14ac:dyDescent="0.3">
      <c r="A48" s="14"/>
      <c r="B48" s="25" t="s">
        <v>58</v>
      </c>
      <c r="C48" s="3"/>
      <c r="D48" s="17" t="s">
        <v>3</v>
      </c>
      <c r="E48" s="26"/>
      <c r="F48" s="27" t="str">
        <f>IF(C48="","",C48*E48)</f>
        <v/>
      </c>
      <c r="G48" s="8"/>
    </row>
    <row r="49" spans="1:7" ht="19.899999999999999" customHeight="1" thickBot="1" x14ac:dyDescent="0.3">
      <c r="A49" s="20"/>
      <c r="B49" s="21" t="s">
        <v>11</v>
      </c>
      <c r="C49" s="22"/>
      <c r="D49" s="23"/>
      <c r="E49" s="24"/>
      <c r="F49" s="4">
        <f>SUM(F48:F48)</f>
        <v>0</v>
      </c>
      <c r="G49" s="8"/>
    </row>
    <row r="50" spans="1:7" x14ac:dyDescent="0.25">
      <c r="A50" s="14" t="s">
        <v>45</v>
      </c>
      <c r="B50" s="15" t="s">
        <v>27</v>
      </c>
      <c r="C50" s="16"/>
      <c r="D50" s="17"/>
      <c r="E50" s="18"/>
      <c r="F50" s="19"/>
      <c r="G50" s="8"/>
    </row>
    <row r="51" spans="1:7" x14ac:dyDescent="0.25">
      <c r="A51" s="14"/>
      <c r="B51" s="25" t="s">
        <v>27</v>
      </c>
      <c r="C51" s="3"/>
      <c r="D51" s="17" t="s">
        <v>3</v>
      </c>
      <c r="E51" s="26"/>
      <c r="F51" s="27" t="str">
        <f>IF(C51="","",C51*E51)</f>
        <v/>
      </c>
      <c r="G51" s="8"/>
    </row>
    <row r="52" spans="1:7" ht="13.5" thickBot="1" x14ac:dyDescent="0.3">
      <c r="A52" s="14"/>
      <c r="B52" s="25" t="s">
        <v>69</v>
      </c>
      <c r="C52" s="3"/>
      <c r="D52" s="17" t="s">
        <v>13</v>
      </c>
      <c r="E52" s="26"/>
      <c r="F52" s="27" t="str">
        <f>IF(C52="","",C52*E52)</f>
        <v/>
      </c>
      <c r="G52" s="8"/>
    </row>
    <row r="53" spans="1:7" ht="19.899999999999999" customHeight="1" thickBot="1" x14ac:dyDescent="0.3">
      <c r="A53" s="20"/>
      <c r="B53" s="21" t="s">
        <v>11</v>
      </c>
      <c r="C53" s="22"/>
      <c r="D53" s="23"/>
      <c r="E53" s="24"/>
      <c r="F53" s="4">
        <f>SUM(F51:F52)</f>
        <v>0</v>
      </c>
      <c r="G53" s="8"/>
    </row>
    <row r="54" spans="1:7" x14ac:dyDescent="0.25">
      <c r="A54" s="14" t="s">
        <v>46</v>
      </c>
      <c r="B54" s="15" t="s">
        <v>28</v>
      </c>
      <c r="C54" s="16"/>
      <c r="D54" s="17"/>
      <c r="E54" s="18"/>
      <c r="F54" s="19"/>
      <c r="G54" s="8"/>
    </row>
    <row r="55" spans="1:7" x14ac:dyDescent="0.25">
      <c r="A55" s="14"/>
      <c r="B55" s="25" t="s">
        <v>55</v>
      </c>
      <c r="C55" s="3"/>
      <c r="D55" s="17" t="s">
        <v>3</v>
      </c>
      <c r="E55" s="26"/>
      <c r="F55" s="27" t="str">
        <f>IF(C55="","",C55*E55)</f>
        <v/>
      </c>
      <c r="G55" s="8"/>
    </row>
    <row r="56" spans="1:7" ht="13.5" thickBot="1" x14ac:dyDescent="0.3">
      <c r="A56" s="14"/>
      <c r="B56" s="25" t="s">
        <v>69</v>
      </c>
      <c r="C56" s="3"/>
      <c r="D56" s="17" t="s">
        <v>13</v>
      </c>
      <c r="E56" s="26"/>
      <c r="F56" s="27" t="str">
        <f>IF(C56="","",C56*E56)</f>
        <v/>
      </c>
      <c r="G56" s="8"/>
    </row>
    <row r="57" spans="1:7" ht="19.899999999999999" customHeight="1" thickBot="1" x14ac:dyDescent="0.3">
      <c r="A57" s="20"/>
      <c r="B57" s="21" t="s">
        <v>11</v>
      </c>
      <c r="C57" s="22"/>
      <c r="D57" s="23"/>
      <c r="E57" s="24"/>
      <c r="F57" s="4">
        <f>SUM(F55:F56)</f>
        <v>0</v>
      </c>
      <c r="G57" s="8"/>
    </row>
    <row r="58" spans="1:7" x14ac:dyDescent="0.25">
      <c r="A58" s="14" t="s">
        <v>47</v>
      </c>
      <c r="B58" s="15" t="s">
        <v>29</v>
      </c>
      <c r="C58" s="16"/>
      <c r="D58" s="17"/>
      <c r="E58" s="18"/>
      <c r="F58" s="19"/>
      <c r="G58" s="8"/>
    </row>
    <row r="59" spans="1:7" x14ac:dyDescent="0.25">
      <c r="A59" s="14"/>
      <c r="B59" s="25" t="s">
        <v>85</v>
      </c>
      <c r="C59" s="3"/>
      <c r="D59" s="17" t="s">
        <v>3</v>
      </c>
      <c r="E59" s="26"/>
      <c r="F59" s="27" t="str">
        <f t="shared" ref="F59:F61" si="3">IF(C59="","",C59*E59)</f>
        <v/>
      </c>
      <c r="G59" s="8"/>
    </row>
    <row r="60" spans="1:7" x14ac:dyDescent="0.25">
      <c r="A60" s="14"/>
      <c r="B60" s="25" t="s">
        <v>86</v>
      </c>
      <c r="C60" s="3"/>
      <c r="D60" s="17" t="s">
        <v>3</v>
      </c>
      <c r="E60" s="26"/>
      <c r="F60" s="27" t="str">
        <f t="shared" si="3"/>
        <v/>
      </c>
      <c r="G60" s="8"/>
    </row>
    <row r="61" spans="1:7" ht="13.5" thickBot="1" x14ac:dyDescent="0.3">
      <c r="A61" s="14"/>
      <c r="B61" s="25" t="s">
        <v>69</v>
      </c>
      <c r="C61" s="3"/>
      <c r="D61" s="17" t="s">
        <v>13</v>
      </c>
      <c r="E61" s="26"/>
      <c r="F61" s="27" t="str">
        <f t="shared" si="3"/>
        <v/>
      </c>
      <c r="G61" s="8"/>
    </row>
    <row r="62" spans="1:7" ht="19.899999999999999" customHeight="1" thickBot="1" x14ac:dyDescent="0.3">
      <c r="A62" s="20"/>
      <c r="B62" s="21" t="s">
        <v>11</v>
      </c>
      <c r="C62" s="22"/>
      <c r="D62" s="23"/>
      <c r="E62" s="24"/>
      <c r="F62" s="4">
        <f>SUM(F59:F61)</f>
        <v>0</v>
      </c>
      <c r="G62" s="8"/>
    </row>
    <row r="63" spans="1:7" x14ac:dyDescent="0.25">
      <c r="A63" s="14" t="s">
        <v>49</v>
      </c>
      <c r="B63" s="15" t="s">
        <v>30</v>
      </c>
      <c r="C63" s="16"/>
      <c r="D63" s="17"/>
      <c r="E63" s="18"/>
      <c r="F63" s="19"/>
      <c r="G63" s="8"/>
    </row>
    <row r="64" spans="1:7" x14ac:dyDescent="0.25">
      <c r="A64" s="14"/>
      <c r="B64" s="25" t="s">
        <v>70</v>
      </c>
      <c r="C64" s="3"/>
      <c r="D64" s="17" t="s">
        <v>13</v>
      </c>
      <c r="E64" s="26"/>
      <c r="F64" s="27" t="str">
        <f t="shared" ref="F64:F69" si="4">IF(C64="","",C64*E64)</f>
        <v/>
      </c>
      <c r="G64" s="8"/>
    </row>
    <row r="65" spans="1:7" x14ac:dyDescent="0.25">
      <c r="A65" s="14"/>
      <c r="B65" s="25" t="s">
        <v>76</v>
      </c>
      <c r="C65" s="3"/>
      <c r="D65" s="17" t="s">
        <v>13</v>
      </c>
      <c r="E65" s="26"/>
      <c r="F65" s="27" t="str">
        <f t="shared" si="4"/>
        <v/>
      </c>
      <c r="G65" s="8"/>
    </row>
    <row r="66" spans="1:7" x14ac:dyDescent="0.25">
      <c r="A66" s="14"/>
      <c r="B66" s="25" t="s">
        <v>87</v>
      </c>
      <c r="C66" s="3"/>
      <c r="D66" s="17" t="s">
        <v>3</v>
      </c>
      <c r="E66" s="26"/>
      <c r="F66" s="27" t="str">
        <f t="shared" si="4"/>
        <v/>
      </c>
      <c r="G66" s="8"/>
    </row>
    <row r="67" spans="1:7" x14ac:dyDescent="0.25">
      <c r="A67" s="14"/>
      <c r="B67" s="25" t="s">
        <v>88</v>
      </c>
      <c r="C67" s="3"/>
      <c r="D67" s="17" t="s">
        <v>13</v>
      </c>
      <c r="E67" s="26"/>
      <c r="F67" s="27" t="str">
        <f t="shared" si="4"/>
        <v/>
      </c>
      <c r="G67" s="8"/>
    </row>
    <row r="68" spans="1:7" x14ac:dyDescent="0.25">
      <c r="A68" s="14"/>
      <c r="B68" s="25" t="s">
        <v>71</v>
      </c>
      <c r="C68" s="3"/>
      <c r="D68" s="17" t="s">
        <v>3</v>
      </c>
      <c r="E68" s="26"/>
      <c r="F68" s="27" t="str">
        <f t="shared" si="4"/>
        <v/>
      </c>
      <c r="G68" s="8"/>
    </row>
    <row r="69" spans="1:7" ht="13.5" thickBot="1" x14ac:dyDescent="0.3">
      <c r="A69" s="14"/>
      <c r="B69" s="25" t="s">
        <v>72</v>
      </c>
      <c r="C69" s="3"/>
      <c r="D69" s="17" t="s">
        <v>13</v>
      </c>
      <c r="E69" s="26"/>
      <c r="F69" s="27" t="str">
        <f t="shared" si="4"/>
        <v/>
      </c>
      <c r="G69" s="8"/>
    </row>
    <row r="70" spans="1:7" ht="19.899999999999999" customHeight="1" thickBot="1" x14ac:dyDescent="0.3">
      <c r="A70" s="20"/>
      <c r="B70" s="21" t="s">
        <v>11</v>
      </c>
      <c r="C70" s="22"/>
      <c r="D70" s="23"/>
      <c r="E70" s="24"/>
      <c r="F70" s="4">
        <f>SUM(F64:F69)</f>
        <v>0</v>
      </c>
      <c r="G70" s="8"/>
    </row>
    <row r="71" spans="1:7" x14ac:dyDescent="0.25">
      <c r="A71" s="14" t="s">
        <v>50</v>
      </c>
      <c r="B71" s="15" t="s">
        <v>31</v>
      </c>
      <c r="C71" s="16"/>
      <c r="D71" s="17"/>
      <c r="E71" s="18"/>
      <c r="F71" s="19"/>
      <c r="G71" s="8"/>
    </row>
    <row r="72" spans="1:7" ht="22.9" customHeight="1" thickBot="1" x14ac:dyDescent="0.3">
      <c r="A72" s="30"/>
      <c r="B72" s="35" t="s">
        <v>51</v>
      </c>
      <c r="C72" s="31"/>
      <c r="D72" s="32"/>
      <c r="E72" s="33"/>
      <c r="F72" s="34"/>
      <c r="G72" s="8"/>
    </row>
    <row r="73" spans="1:7" x14ac:dyDescent="0.25">
      <c r="A73" s="14" t="s">
        <v>33</v>
      </c>
      <c r="B73" s="15" t="s">
        <v>89</v>
      </c>
      <c r="C73" s="16"/>
      <c r="D73" s="17"/>
      <c r="E73" s="18"/>
      <c r="F73" s="19"/>
      <c r="G73" s="8"/>
    </row>
    <row r="74" spans="1:7" ht="22.9" customHeight="1" thickBot="1" x14ac:dyDescent="0.3">
      <c r="A74" s="30"/>
      <c r="B74" s="35" t="s">
        <v>51</v>
      </c>
      <c r="C74" s="31"/>
      <c r="D74" s="32"/>
      <c r="E74" s="33"/>
      <c r="F74" s="34"/>
      <c r="G74" s="8"/>
    </row>
    <row r="75" spans="1:7" x14ac:dyDescent="0.25">
      <c r="A75" s="14" t="s">
        <v>90</v>
      </c>
      <c r="B75" s="15" t="s">
        <v>32</v>
      </c>
      <c r="C75" s="16"/>
      <c r="D75" s="17"/>
      <c r="E75" s="18"/>
      <c r="F75" s="19"/>
      <c r="G75" s="8"/>
    </row>
    <row r="76" spans="1:7" x14ac:dyDescent="0.25">
      <c r="A76" s="14"/>
      <c r="B76" s="25" t="s">
        <v>52</v>
      </c>
      <c r="C76" s="3"/>
      <c r="D76" s="17" t="s">
        <v>3</v>
      </c>
      <c r="E76" s="26"/>
      <c r="F76" s="27" t="str">
        <f t="shared" ref="F76:F78" si="5">IF(C76="","",C76*E76)</f>
        <v/>
      </c>
      <c r="G76" s="8"/>
    </row>
    <row r="77" spans="1:7" x14ac:dyDescent="0.25">
      <c r="A77" s="14"/>
      <c r="B77" s="25" t="s">
        <v>53</v>
      </c>
      <c r="C77" s="3"/>
      <c r="D77" s="17" t="s">
        <v>3</v>
      </c>
      <c r="E77" s="26"/>
      <c r="F77" s="27" t="str">
        <f t="shared" si="5"/>
        <v/>
      </c>
      <c r="G77" s="8"/>
    </row>
    <row r="78" spans="1:7" x14ac:dyDescent="0.25">
      <c r="A78" s="14"/>
      <c r="B78" s="25" t="s">
        <v>73</v>
      </c>
      <c r="C78" s="3"/>
      <c r="D78" s="17" t="s">
        <v>3</v>
      </c>
      <c r="E78" s="26"/>
      <c r="F78" s="27" t="str">
        <f t="shared" si="5"/>
        <v/>
      </c>
      <c r="G78" s="8"/>
    </row>
    <row r="79" spans="1:7" x14ac:dyDescent="0.25">
      <c r="A79" s="14"/>
      <c r="B79" s="25" t="s">
        <v>69</v>
      </c>
      <c r="C79" s="3"/>
      <c r="D79" s="17" t="s">
        <v>13</v>
      </c>
      <c r="E79" s="26"/>
      <c r="F79" s="27" t="str">
        <f t="shared" ref="F79:F80" si="6">IF(C79="","",C79*E79)</f>
        <v/>
      </c>
      <c r="G79" s="8"/>
    </row>
    <row r="80" spans="1:7" x14ac:dyDescent="0.25">
      <c r="A80" s="14"/>
      <c r="B80" s="25" t="s">
        <v>91</v>
      </c>
      <c r="C80" s="3"/>
      <c r="D80" s="17" t="s">
        <v>3</v>
      </c>
      <c r="E80" s="26"/>
      <c r="F80" s="27" t="str">
        <f t="shared" si="6"/>
        <v/>
      </c>
      <c r="G80" s="8"/>
    </row>
    <row r="81" spans="1:7" x14ac:dyDescent="0.25">
      <c r="A81" s="14"/>
      <c r="B81" s="25" t="s">
        <v>74</v>
      </c>
      <c r="C81" s="3"/>
      <c r="D81" s="17" t="s">
        <v>3</v>
      </c>
      <c r="E81" s="26"/>
      <c r="F81" s="27" t="str">
        <f t="shared" ref="F81" si="7">IF(C81="","",C81*E81)</f>
        <v/>
      </c>
      <c r="G81" s="8"/>
    </row>
    <row r="82" spans="1:7" ht="26.25" thickBot="1" x14ac:dyDescent="0.3">
      <c r="A82" s="14"/>
      <c r="B82" s="25" t="s">
        <v>92</v>
      </c>
      <c r="C82" s="3"/>
      <c r="D82" s="17" t="s">
        <v>3</v>
      </c>
      <c r="E82" s="26"/>
      <c r="F82" s="27" t="str">
        <f t="shared" ref="F82" si="8">IF(C82="","",C82*E82)</f>
        <v/>
      </c>
      <c r="G82" s="8"/>
    </row>
    <row r="83" spans="1:7" ht="19.899999999999999" customHeight="1" thickBot="1" x14ac:dyDescent="0.3">
      <c r="A83" s="20"/>
      <c r="B83" s="21" t="s">
        <v>11</v>
      </c>
      <c r="C83" s="22"/>
      <c r="D83" s="23"/>
      <c r="E83" s="24"/>
      <c r="F83" s="4">
        <f>SUM(F76:F82)</f>
        <v>0</v>
      </c>
      <c r="G83" s="8"/>
    </row>
    <row r="84" spans="1:7" x14ac:dyDescent="0.25">
      <c r="A84" s="14" t="s">
        <v>93</v>
      </c>
      <c r="B84" s="15" t="s">
        <v>54</v>
      </c>
      <c r="C84" s="16"/>
      <c r="D84" s="17"/>
      <c r="E84" s="18"/>
      <c r="F84" s="19"/>
      <c r="G84" s="8"/>
    </row>
    <row r="85" spans="1:7" x14ac:dyDescent="0.25">
      <c r="A85" s="14"/>
      <c r="B85" s="25" t="s">
        <v>75</v>
      </c>
      <c r="C85" s="3"/>
      <c r="D85" s="17" t="s">
        <v>3</v>
      </c>
      <c r="E85" s="26"/>
      <c r="F85" s="27" t="str">
        <f t="shared" ref="F85:F86" si="9">IF(C85="","",C85*E85)</f>
        <v/>
      </c>
      <c r="G85" s="8"/>
    </row>
    <row r="86" spans="1:7" ht="13.5" thickBot="1" x14ac:dyDescent="0.3">
      <c r="A86" s="14"/>
      <c r="B86" s="25" t="s">
        <v>48</v>
      </c>
      <c r="C86" s="3"/>
      <c r="D86" s="17" t="s">
        <v>13</v>
      </c>
      <c r="E86" s="26"/>
      <c r="F86" s="27" t="str">
        <f t="shared" si="9"/>
        <v/>
      </c>
      <c r="G86" s="8"/>
    </row>
    <row r="87" spans="1:7" ht="19.899999999999999" customHeight="1" thickBot="1" x14ac:dyDescent="0.3">
      <c r="A87" s="20"/>
      <c r="B87" s="21" t="s">
        <v>11</v>
      </c>
      <c r="C87" s="22"/>
      <c r="D87" s="23"/>
      <c r="E87" s="24"/>
      <c r="F87" s="4">
        <f>SUM(F85:F86)</f>
        <v>0</v>
      </c>
      <c r="G87" s="8"/>
    </row>
    <row r="88" spans="1:7" x14ac:dyDescent="0.25">
      <c r="A88" s="14" t="s">
        <v>94</v>
      </c>
      <c r="B88" s="15" t="s">
        <v>57</v>
      </c>
      <c r="C88" s="16"/>
      <c r="D88" s="17"/>
      <c r="E88" s="18"/>
      <c r="F88" s="19"/>
      <c r="G88" s="8"/>
    </row>
    <row r="89" spans="1:7" ht="22.9" customHeight="1" thickBot="1" x14ac:dyDescent="0.3">
      <c r="A89" s="30"/>
      <c r="B89" s="35" t="s">
        <v>51</v>
      </c>
      <c r="C89" s="31"/>
      <c r="D89" s="32"/>
      <c r="E89" s="33"/>
      <c r="F89" s="34"/>
      <c r="G89" s="8"/>
    </row>
    <row r="90" spans="1:7" s="2" customFormat="1" ht="19.899999999999999" customHeight="1" thickBot="1" x14ac:dyDescent="0.3">
      <c r="A90" s="36"/>
      <c r="B90" s="37"/>
      <c r="C90" s="106" t="s">
        <v>66</v>
      </c>
      <c r="D90" s="107"/>
      <c r="E90" s="108"/>
      <c r="F90" s="51">
        <f>F8+F20+F27+F31+F39+F42+F46+F49+F53+F57+F62+F70+F83+F87</f>
        <v>0</v>
      </c>
      <c r="G90" s="9"/>
    </row>
    <row r="91" spans="1:7" ht="19.899999999999999" customHeight="1" thickBot="1" x14ac:dyDescent="0.3">
      <c r="A91" s="36"/>
      <c r="B91" s="37"/>
      <c r="C91" s="109" t="s">
        <v>77</v>
      </c>
      <c r="D91" s="110"/>
      <c r="E91" s="52">
        <v>1.7999999999999999E-2</v>
      </c>
      <c r="F91" s="53">
        <f>(F90*E91)</f>
        <v>0</v>
      </c>
      <c r="G91" s="9"/>
    </row>
    <row r="92" spans="1:7" ht="19.899999999999999" customHeight="1" thickBot="1" x14ac:dyDescent="0.3">
      <c r="A92" s="36"/>
      <c r="B92" s="37"/>
      <c r="C92" s="106" t="s">
        <v>78</v>
      </c>
      <c r="D92" s="107"/>
      <c r="E92" s="108"/>
      <c r="F92" s="53">
        <f>F90+F91</f>
        <v>0</v>
      </c>
      <c r="G92" s="9"/>
    </row>
    <row r="93" spans="1:7" ht="19.899999999999999" customHeight="1" thickBot="1" x14ac:dyDescent="0.3">
      <c r="A93" s="38"/>
      <c r="B93" s="39"/>
      <c r="C93" s="40"/>
      <c r="D93" s="41"/>
      <c r="E93" s="42"/>
      <c r="F93" s="43" t="s">
        <v>67</v>
      </c>
      <c r="G93" s="8"/>
    </row>
    <row r="94" spans="1:7" ht="12.6" customHeight="1" x14ac:dyDescent="0.25">
      <c r="A94" s="83" t="s">
        <v>6</v>
      </c>
      <c r="B94" s="84"/>
      <c r="C94" s="84"/>
      <c r="D94" s="84"/>
      <c r="E94" s="84"/>
      <c r="F94" s="85"/>
      <c r="G94" s="8"/>
    </row>
    <row r="95" spans="1:7" ht="13.5" thickBot="1" x14ac:dyDescent="0.3">
      <c r="A95" s="86"/>
      <c r="B95" s="87"/>
      <c r="C95" s="87"/>
      <c r="D95" s="87"/>
      <c r="E95" s="87"/>
      <c r="F95" s="88"/>
      <c r="G95" s="8"/>
    </row>
    <row r="96" spans="1:7" ht="9" customHeight="1" x14ac:dyDescent="0.25">
      <c r="A96" s="44"/>
      <c r="B96" s="45"/>
      <c r="C96" s="46"/>
      <c r="D96" s="47"/>
      <c r="E96" s="45"/>
      <c r="F96" s="45"/>
      <c r="G96" s="48"/>
    </row>
    <row r="97" spans="1:7" ht="8.4499999999999993" customHeight="1" x14ac:dyDescent="0.25">
      <c r="A97" s="44"/>
      <c r="B97" s="89" t="s">
        <v>8</v>
      </c>
      <c r="C97" s="90"/>
      <c r="D97" s="47"/>
      <c r="E97" s="45"/>
      <c r="F97" s="45"/>
      <c r="G97" s="48"/>
    </row>
    <row r="98" spans="1:7" ht="8.4499999999999993" customHeight="1" x14ac:dyDescent="0.25">
      <c r="A98" s="44"/>
      <c r="B98" s="91"/>
      <c r="C98" s="92"/>
      <c r="D98" s="47"/>
      <c r="E98" s="45"/>
      <c r="F98" s="45"/>
      <c r="G98" s="48"/>
    </row>
    <row r="99" spans="1:7" ht="8.4499999999999993" customHeight="1" x14ac:dyDescent="0.25">
      <c r="A99" s="44"/>
      <c r="B99" s="91"/>
      <c r="C99" s="92"/>
      <c r="D99" s="47"/>
      <c r="E99" s="45"/>
      <c r="F99" s="45"/>
      <c r="G99" s="48"/>
    </row>
    <row r="100" spans="1:7" x14ac:dyDescent="0.25">
      <c r="A100" s="44"/>
      <c r="B100" s="93" t="s">
        <v>7</v>
      </c>
      <c r="C100" s="94"/>
      <c r="D100" s="47"/>
      <c r="E100" s="45"/>
      <c r="F100" s="45"/>
      <c r="G100" s="48"/>
    </row>
    <row r="101" spans="1:7" ht="7.15" customHeight="1" x14ac:dyDescent="0.25">
      <c r="A101" s="44"/>
      <c r="B101" s="93"/>
      <c r="C101" s="94"/>
      <c r="D101" s="47"/>
      <c r="E101" s="45"/>
      <c r="F101" s="45"/>
      <c r="G101" s="48"/>
    </row>
    <row r="102" spans="1:7" ht="7.15" customHeight="1" x14ac:dyDescent="0.25">
      <c r="A102" s="44"/>
      <c r="B102" s="93"/>
      <c r="C102" s="94"/>
      <c r="D102" s="47"/>
      <c r="E102" s="45"/>
      <c r="F102" s="45"/>
      <c r="G102" s="48"/>
    </row>
    <row r="103" spans="1:7" ht="7.15" customHeight="1" x14ac:dyDescent="0.25">
      <c r="A103" s="44"/>
      <c r="B103" s="93"/>
      <c r="C103" s="94"/>
      <c r="D103" s="47"/>
      <c r="E103" s="45"/>
      <c r="F103" s="45"/>
      <c r="G103" s="48"/>
    </row>
    <row r="104" spans="1:7" ht="7.15" customHeight="1" x14ac:dyDescent="0.25">
      <c r="A104" s="44"/>
      <c r="B104" s="93"/>
      <c r="C104" s="94"/>
      <c r="D104" s="47"/>
      <c r="E104" s="45"/>
      <c r="F104" s="45"/>
      <c r="G104" s="48"/>
    </row>
    <row r="105" spans="1:7" ht="7.15" customHeight="1" x14ac:dyDescent="0.25">
      <c r="A105" s="44"/>
      <c r="B105" s="93"/>
      <c r="C105" s="94"/>
      <c r="D105" s="47"/>
      <c r="E105" s="45"/>
      <c r="F105" s="45"/>
      <c r="G105" s="48"/>
    </row>
    <row r="106" spans="1:7" x14ac:dyDescent="0.25">
      <c r="A106" s="44"/>
      <c r="B106" s="95"/>
      <c r="C106" s="96"/>
      <c r="D106" s="47"/>
      <c r="E106" s="45"/>
      <c r="F106" s="45"/>
      <c r="G106" s="48"/>
    </row>
    <row r="107" spans="1:7" ht="15" x14ac:dyDescent="0.25">
      <c r="A107" s="44"/>
      <c r="B107" s="45"/>
      <c r="C107" s="46"/>
      <c r="D107" s="49"/>
      <c r="E107" s="45"/>
      <c r="F107" s="45"/>
      <c r="G107" s="48"/>
    </row>
    <row r="108" spans="1:7" x14ac:dyDescent="0.25">
      <c r="A108" s="50"/>
      <c r="C108" s="5"/>
      <c r="E108" s="5"/>
      <c r="F108" s="5"/>
    </row>
    <row r="109" spans="1:7" x14ac:dyDescent="0.25">
      <c r="A109" s="50"/>
      <c r="C109" s="5"/>
      <c r="E109" s="5"/>
      <c r="F109" s="5"/>
    </row>
    <row r="110" spans="1:7" x14ac:dyDescent="0.25">
      <c r="A110" s="50"/>
      <c r="C110" s="5"/>
      <c r="E110" s="5"/>
      <c r="F110" s="5"/>
    </row>
    <row r="111" spans="1:7" x14ac:dyDescent="0.25">
      <c r="A111" s="50"/>
      <c r="C111" s="5"/>
      <c r="E111" s="5"/>
      <c r="F111" s="5"/>
    </row>
    <row r="112" spans="1:7" x14ac:dyDescent="0.25">
      <c r="A112" s="50"/>
      <c r="C112" s="5"/>
      <c r="E112" s="5"/>
      <c r="F112" s="5"/>
    </row>
    <row r="113" spans="1:6" x14ac:dyDescent="0.25">
      <c r="A113" s="50"/>
      <c r="C113" s="5"/>
      <c r="E113" s="5"/>
      <c r="F113" s="5"/>
    </row>
    <row r="114" spans="1:6" x14ac:dyDescent="0.25">
      <c r="A114" s="50"/>
      <c r="C114" s="5"/>
      <c r="E114" s="5"/>
      <c r="F114" s="5"/>
    </row>
    <row r="115" spans="1:6" x14ac:dyDescent="0.25">
      <c r="A115" s="50"/>
      <c r="C115" s="5"/>
      <c r="E115" s="5"/>
      <c r="F115" s="5"/>
    </row>
    <row r="116" spans="1:6" ht="15" x14ac:dyDescent="0.25">
      <c r="D116"/>
    </row>
    <row r="117" spans="1:6" ht="15" x14ac:dyDescent="0.25">
      <c r="D117"/>
    </row>
  </sheetData>
  <mergeCells count="9">
    <mergeCell ref="B97:C99"/>
    <mergeCell ref="B100:C106"/>
    <mergeCell ref="A1:F1"/>
    <mergeCell ref="A2:F2"/>
    <mergeCell ref="A3:F3"/>
    <mergeCell ref="C90:E90"/>
    <mergeCell ref="A94:F95"/>
    <mergeCell ref="C91:D91"/>
    <mergeCell ref="C92:E92"/>
  </mergeCells>
  <phoneticPr fontId="10" type="noConversion"/>
  <printOptions horizontalCentered="1"/>
  <pageMargins left="0.19685039370078741" right="0.19685039370078741" top="0.98425196850393704" bottom="1.1811023622047245" header="0.39370078740157483" footer="0.39370078740157483"/>
  <pageSetup paperSize="9" scale="82" fitToHeight="0" orientation="portrait" r:id="rId1"/>
  <headerFooter alignWithMargins="0">
    <oddHeader>&amp;C&amp;"Comic Sans MS,Gras"&amp;8GHT SOMME LITTORAL SUD
Aménagement intérieur du bâtiment Hélium</oddHeader>
    <oddFooter>&amp;L&amp;"Times New Roman,Gras"&amp;10G.C.S.M.O.
Bureau d'études&amp;C&amp;P/&amp;N&amp;R&amp;"Times New Roman,Gras"&amp;10Lot N°9-A</oddFooter>
  </headerFooter>
  <rowBreaks count="3" manualBreakCount="3">
    <brk id="31" max="6" man="1"/>
    <brk id="57" max="6" man="1"/>
    <brk id="74"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G86"/>
  <sheetViews>
    <sheetView zoomScale="85" zoomScaleNormal="85" zoomScaleSheetLayoutView="100" workbookViewId="0">
      <selection activeCell="I2" sqref="I2"/>
    </sheetView>
  </sheetViews>
  <sheetFormatPr baseColWidth="10" defaultRowHeight="29.45" customHeight="1" x14ac:dyDescent="0.25"/>
  <cols>
    <col min="1" max="1" width="15.5703125" style="6" customWidth="1"/>
    <col min="2" max="2" width="55" style="1" customWidth="1"/>
    <col min="3" max="3" width="12.7109375" style="7" customWidth="1"/>
    <col min="4" max="4" width="5.7109375" style="5" customWidth="1"/>
    <col min="5" max="5" width="12.7109375" style="1" customWidth="1"/>
    <col min="6" max="6" width="15.7109375" style="1" customWidth="1"/>
    <col min="7" max="7" width="5" style="1" customWidth="1"/>
    <col min="8" max="251" width="11.5703125" style="1"/>
    <col min="252" max="252" width="5.7109375" style="1" customWidth="1"/>
    <col min="253" max="253" width="45.7109375" style="1" customWidth="1"/>
    <col min="254" max="254" width="12.7109375" style="1" customWidth="1"/>
    <col min="255" max="255" width="5.7109375" style="1" customWidth="1"/>
    <col min="256" max="256" width="12.7109375" style="1" customWidth="1"/>
    <col min="257" max="257" width="15.7109375" style="1" customWidth="1"/>
    <col min="258" max="507" width="11.5703125" style="1"/>
    <col min="508" max="508" width="5.7109375" style="1" customWidth="1"/>
    <col min="509" max="509" width="45.7109375" style="1" customWidth="1"/>
    <col min="510" max="510" width="12.7109375" style="1" customWidth="1"/>
    <col min="511" max="511" width="5.7109375" style="1" customWidth="1"/>
    <col min="512" max="512" width="12.7109375" style="1" customWidth="1"/>
    <col min="513" max="513" width="15.7109375" style="1" customWidth="1"/>
    <col min="514" max="763" width="11.5703125" style="1"/>
    <col min="764" max="764" width="5.7109375" style="1" customWidth="1"/>
    <col min="765" max="765" width="45.7109375" style="1" customWidth="1"/>
    <col min="766" max="766" width="12.7109375" style="1" customWidth="1"/>
    <col min="767" max="767" width="5.7109375" style="1" customWidth="1"/>
    <col min="768" max="768" width="12.7109375" style="1" customWidth="1"/>
    <col min="769" max="769" width="15.7109375" style="1" customWidth="1"/>
    <col min="770" max="1019" width="11.5703125" style="1"/>
    <col min="1020" max="1020" width="5.7109375" style="1" customWidth="1"/>
    <col min="1021" max="1021" width="45.7109375" style="1" customWidth="1"/>
    <col min="1022" max="1022" width="12.7109375" style="1" customWidth="1"/>
    <col min="1023" max="1023" width="5.7109375" style="1" customWidth="1"/>
    <col min="1024" max="1024" width="12.7109375" style="1" customWidth="1"/>
    <col min="1025" max="1025" width="15.7109375" style="1" customWidth="1"/>
    <col min="1026" max="1275" width="11.5703125" style="1"/>
    <col min="1276" max="1276" width="5.7109375" style="1" customWidth="1"/>
    <col min="1277" max="1277" width="45.7109375" style="1" customWidth="1"/>
    <col min="1278" max="1278" width="12.7109375" style="1" customWidth="1"/>
    <col min="1279" max="1279" width="5.7109375" style="1" customWidth="1"/>
    <col min="1280" max="1280" width="12.7109375" style="1" customWidth="1"/>
    <col min="1281" max="1281" width="15.7109375" style="1" customWidth="1"/>
    <col min="1282" max="1531" width="11.5703125" style="1"/>
    <col min="1532" max="1532" width="5.7109375" style="1" customWidth="1"/>
    <col min="1533" max="1533" width="45.7109375" style="1" customWidth="1"/>
    <col min="1534" max="1534" width="12.7109375" style="1" customWidth="1"/>
    <col min="1535" max="1535" width="5.7109375" style="1" customWidth="1"/>
    <col min="1536" max="1536" width="12.7109375" style="1" customWidth="1"/>
    <col min="1537" max="1537" width="15.7109375" style="1" customWidth="1"/>
    <col min="1538" max="1787" width="11.5703125" style="1"/>
    <col min="1788" max="1788" width="5.7109375" style="1" customWidth="1"/>
    <col min="1789" max="1789" width="45.7109375" style="1" customWidth="1"/>
    <col min="1790" max="1790" width="12.7109375" style="1" customWidth="1"/>
    <col min="1791" max="1791" width="5.7109375" style="1" customWidth="1"/>
    <col min="1792" max="1792" width="12.7109375" style="1" customWidth="1"/>
    <col min="1793" max="1793" width="15.7109375" style="1" customWidth="1"/>
    <col min="1794" max="2043" width="11.5703125" style="1"/>
    <col min="2044" max="2044" width="5.7109375" style="1" customWidth="1"/>
    <col min="2045" max="2045" width="45.7109375" style="1" customWidth="1"/>
    <col min="2046" max="2046" width="12.7109375" style="1" customWidth="1"/>
    <col min="2047" max="2047" width="5.7109375" style="1" customWidth="1"/>
    <col min="2048" max="2048" width="12.7109375" style="1" customWidth="1"/>
    <col min="2049" max="2049" width="15.7109375" style="1" customWidth="1"/>
    <col min="2050" max="2299" width="11.5703125" style="1"/>
    <col min="2300" max="2300" width="5.7109375" style="1" customWidth="1"/>
    <col min="2301" max="2301" width="45.7109375" style="1" customWidth="1"/>
    <col min="2302" max="2302" width="12.7109375" style="1" customWidth="1"/>
    <col min="2303" max="2303" width="5.7109375" style="1" customWidth="1"/>
    <col min="2304" max="2304" width="12.7109375" style="1" customWidth="1"/>
    <col min="2305" max="2305" width="15.7109375" style="1" customWidth="1"/>
    <col min="2306" max="2555" width="11.5703125" style="1"/>
    <col min="2556" max="2556" width="5.7109375" style="1" customWidth="1"/>
    <col min="2557" max="2557" width="45.7109375" style="1" customWidth="1"/>
    <col min="2558" max="2558" width="12.7109375" style="1" customWidth="1"/>
    <col min="2559" max="2559" width="5.7109375" style="1" customWidth="1"/>
    <col min="2560" max="2560" width="12.7109375" style="1" customWidth="1"/>
    <col min="2561" max="2561" width="15.7109375" style="1" customWidth="1"/>
    <col min="2562" max="2811" width="11.5703125" style="1"/>
    <col min="2812" max="2812" width="5.7109375" style="1" customWidth="1"/>
    <col min="2813" max="2813" width="45.7109375" style="1" customWidth="1"/>
    <col min="2814" max="2814" width="12.7109375" style="1" customWidth="1"/>
    <col min="2815" max="2815" width="5.7109375" style="1" customWidth="1"/>
    <col min="2816" max="2816" width="12.7109375" style="1" customWidth="1"/>
    <col min="2817" max="2817" width="15.7109375" style="1" customWidth="1"/>
    <col min="2818" max="3067" width="11.5703125" style="1"/>
    <col min="3068" max="3068" width="5.7109375" style="1" customWidth="1"/>
    <col min="3069" max="3069" width="45.7109375" style="1" customWidth="1"/>
    <col min="3070" max="3070" width="12.7109375" style="1" customWidth="1"/>
    <col min="3071" max="3071" width="5.7109375" style="1" customWidth="1"/>
    <col min="3072" max="3072" width="12.7109375" style="1" customWidth="1"/>
    <col min="3073" max="3073" width="15.7109375" style="1" customWidth="1"/>
    <col min="3074" max="3323" width="11.5703125" style="1"/>
    <col min="3324" max="3324" width="5.7109375" style="1" customWidth="1"/>
    <col min="3325" max="3325" width="45.7109375" style="1" customWidth="1"/>
    <col min="3326" max="3326" width="12.7109375" style="1" customWidth="1"/>
    <col min="3327" max="3327" width="5.7109375" style="1" customWidth="1"/>
    <col min="3328" max="3328" width="12.7109375" style="1" customWidth="1"/>
    <col min="3329" max="3329" width="15.7109375" style="1" customWidth="1"/>
    <col min="3330" max="3579" width="11.5703125" style="1"/>
    <col min="3580" max="3580" width="5.7109375" style="1" customWidth="1"/>
    <col min="3581" max="3581" width="45.7109375" style="1" customWidth="1"/>
    <col min="3582" max="3582" width="12.7109375" style="1" customWidth="1"/>
    <col min="3583" max="3583" width="5.7109375" style="1" customWidth="1"/>
    <col min="3584" max="3584" width="12.7109375" style="1" customWidth="1"/>
    <col min="3585" max="3585" width="15.7109375" style="1" customWidth="1"/>
    <col min="3586" max="3835" width="11.5703125" style="1"/>
    <col min="3836" max="3836" width="5.7109375" style="1" customWidth="1"/>
    <col min="3837" max="3837" width="45.7109375" style="1" customWidth="1"/>
    <col min="3838" max="3838" width="12.7109375" style="1" customWidth="1"/>
    <col min="3839" max="3839" width="5.7109375" style="1" customWidth="1"/>
    <col min="3840" max="3840" width="12.7109375" style="1" customWidth="1"/>
    <col min="3841" max="3841" width="15.7109375" style="1" customWidth="1"/>
    <col min="3842" max="4091" width="11.5703125" style="1"/>
    <col min="4092" max="4092" width="5.7109375" style="1" customWidth="1"/>
    <col min="4093" max="4093" width="45.7109375" style="1" customWidth="1"/>
    <col min="4094" max="4094" width="12.7109375" style="1" customWidth="1"/>
    <col min="4095" max="4095" width="5.7109375" style="1" customWidth="1"/>
    <col min="4096" max="4096" width="12.7109375" style="1" customWidth="1"/>
    <col min="4097" max="4097" width="15.7109375" style="1" customWidth="1"/>
    <col min="4098" max="4347" width="11.5703125" style="1"/>
    <col min="4348" max="4348" width="5.7109375" style="1" customWidth="1"/>
    <col min="4349" max="4349" width="45.7109375" style="1" customWidth="1"/>
    <col min="4350" max="4350" width="12.7109375" style="1" customWidth="1"/>
    <col min="4351" max="4351" width="5.7109375" style="1" customWidth="1"/>
    <col min="4352" max="4352" width="12.7109375" style="1" customWidth="1"/>
    <col min="4353" max="4353" width="15.7109375" style="1" customWidth="1"/>
    <col min="4354" max="4603" width="11.5703125" style="1"/>
    <col min="4604" max="4604" width="5.7109375" style="1" customWidth="1"/>
    <col min="4605" max="4605" width="45.7109375" style="1" customWidth="1"/>
    <col min="4606" max="4606" width="12.7109375" style="1" customWidth="1"/>
    <col min="4607" max="4607" width="5.7109375" style="1" customWidth="1"/>
    <col min="4608" max="4608" width="12.7109375" style="1" customWidth="1"/>
    <col min="4609" max="4609" width="15.7109375" style="1" customWidth="1"/>
    <col min="4610" max="4859" width="11.5703125" style="1"/>
    <col min="4860" max="4860" width="5.7109375" style="1" customWidth="1"/>
    <col min="4861" max="4861" width="45.7109375" style="1" customWidth="1"/>
    <col min="4862" max="4862" width="12.7109375" style="1" customWidth="1"/>
    <col min="4863" max="4863" width="5.7109375" style="1" customWidth="1"/>
    <col min="4864" max="4864" width="12.7109375" style="1" customWidth="1"/>
    <col min="4865" max="4865" width="15.7109375" style="1" customWidth="1"/>
    <col min="4866" max="5115" width="11.5703125" style="1"/>
    <col min="5116" max="5116" width="5.7109375" style="1" customWidth="1"/>
    <col min="5117" max="5117" width="45.7109375" style="1" customWidth="1"/>
    <col min="5118" max="5118" width="12.7109375" style="1" customWidth="1"/>
    <col min="5119" max="5119" width="5.7109375" style="1" customWidth="1"/>
    <col min="5120" max="5120" width="12.7109375" style="1" customWidth="1"/>
    <col min="5121" max="5121" width="15.7109375" style="1" customWidth="1"/>
    <col min="5122" max="5371" width="11.5703125" style="1"/>
    <col min="5372" max="5372" width="5.7109375" style="1" customWidth="1"/>
    <col min="5373" max="5373" width="45.7109375" style="1" customWidth="1"/>
    <col min="5374" max="5374" width="12.7109375" style="1" customWidth="1"/>
    <col min="5375" max="5375" width="5.7109375" style="1" customWidth="1"/>
    <col min="5376" max="5376" width="12.7109375" style="1" customWidth="1"/>
    <col min="5377" max="5377" width="15.7109375" style="1" customWidth="1"/>
    <col min="5378" max="5627" width="11.5703125" style="1"/>
    <col min="5628" max="5628" width="5.7109375" style="1" customWidth="1"/>
    <col min="5629" max="5629" width="45.7109375" style="1" customWidth="1"/>
    <col min="5630" max="5630" width="12.7109375" style="1" customWidth="1"/>
    <col min="5631" max="5631" width="5.7109375" style="1" customWidth="1"/>
    <col min="5632" max="5632" width="12.7109375" style="1" customWidth="1"/>
    <col min="5633" max="5633" width="15.7109375" style="1" customWidth="1"/>
    <col min="5634" max="5883" width="11.5703125" style="1"/>
    <col min="5884" max="5884" width="5.7109375" style="1" customWidth="1"/>
    <col min="5885" max="5885" width="45.7109375" style="1" customWidth="1"/>
    <col min="5886" max="5886" width="12.7109375" style="1" customWidth="1"/>
    <col min="5887" max="5887" width="5.7109375" style="1" customWidth="1"/>
    <col min="5888" max="5888" width="12.7109375" style="1" customWidth="1"/>
    <col min="5889" max="5889" width="15.7109375" style="1" customWidth="1"/>
    <col min="5890" max="6139" width="11.5703125" style="1"/>
    <col min="6140" max="6140" width="5.7109375" style="1" customWidth="1"/>
    <col min="6141" max="6141" width="45.7109375" style="1" customWidth="1"/>
    <col min="6142" max="6142" width="12.7109375" style="1" customWidth="1"/>
    <col min="6143" max="6143" width="5.7109375" style="1" customWidth="1"/>
    <col min="6144" max="6144" width="12.7109375" style="1" customWidth="1"/>
    <col min="6145" max="6145" width="15.7109375" style="1" customWidth="1"/>
    <col min="6146" max="6395" width="11.5703125" style="1"/>
    <col min="6396" max="6396" width="5.7109375" style="1" customWidth="1"/>
    <col min="6397" max="6397" width="45.7109375" style="1" customWidth="1"/>
    <col min="6398" max="6398" width="12.7109375" style="1" customWidth="1"/>
    <col min="6399" max="6399" width="5.7109375" style="1" customWidth="1"/>
    <col min="6400" max="6400" width="12.7109375" style="1" customWidth="1"/>
    <col min="6401" max="6401" width="15.7109375" style="1" customWidth="1"/>
    <col min="6402" max="6651" width="11.5703125" style="1"/>
    <col min="6652" max="6652" width="5.7109375" style="1" customWidth="1"/>
    <col min="6653" max="6653" width="45.7109375" style="1" customWidth="1"/>
    <col min="6654" max="6654" width="12.7109375" style="1" customWidth="1"/>
    <col min="6655" max="6655" width="5.7109375" style="1" customWidth="1"/>
    <col min="6656" max="6656" width="12.7109375" style="1" customWidth="1"/>
    <col min="6657" max="6657" width="15.7109375" style="1" customWidth="1"/>
    <col min="6658" max="6907" width="11.5703125" style="1"/>
    <col min="6908" max="6908" width="5.7109375" style="1" customWidth="1"/>
    <col min="6909" max="6909" width="45.7109375" style="1" customWidth="1"/>
    <col min="6910" max="6910" width="12.7109375" style="1" customWidth="1"/>
    <col min="6911" max="6911" width="5.7109375" style="1" customWidth="1"/>
    <col min="6912" max="6912" width="12.7109375" style="1" customWidth="1"/>
    <col min="6913" max="6913" width="15.7109375" style="1" customWidth="1"/>
    <col min="6914" max="7163" width="11.5703125" style="1"/>
    <col min="7164" max="7164" width="5.7109375" style="1" customWidth="1"/>
    <col min="7165" max="7165" width="45.7109375" style="1" customWidth="1"/>
    <col min="7166" max="7166" width="12.7109375" style="1" customWidth="1"/>
    <col min="7167" max="7167" width="5.7109375" style="1" customWidth="1"/>
    <col min="7168" max="7168" width="12.7109375" style="1" customWidth="1"/>
    <col min="7169" max="7169" width="15.7109375" style="1" customWidth="1"/>
    <col min="7170" max="7419" width="11.5703125" style="1"/>
    <col min="7420" max="7420" width="5.7109375" style="1" customWidth="1"/>
    <col min="7421" max="7421" width="45.7109375" style="1" customWidth="1"/>
    <col min="7422" max="7422" width="12.7109375" style="1" customWidth="1"/>
    <col min="7423" max="7423" width="5.7109375" style="1" customWidth="1"/>
    <col min="7424" max="7424" width="12.7109375" style="1" customWidth="1"/>
    <col min="7425" max="7425" width="15.7109375" style="1" customWidth="1"/>
    <col min="7426" max="7675" width="11.5703125" style="1"/>
    <col min="7676" max="7676" width="5.7109375" style="1" customWidth="1"/>
    <col min="7677" max="7677" width="45.7109375" style="1" customWidth="1"/>
    <col min="7678" max="7678" width="12.7109375" style="1" customWidth="1"/>
    <col min="7679" max="7679" width="5.7109375" style="1" customWidth="1"/>
    <col min="7680" max="7680" width="12.7109375" style="1" customWidth="1"/>
    <col min="7681" max="7681" width="15.7109375" style="1" customWidth="1"/>
    <col min="7682" max="7931" width="11.5703125" style="1"/>
    <col min="7932" max="7932" width="5.7109375" style="1" customWidth="1"/>
    <col min="7933" max="7933" width="45.7109375" style="1" customWidth="1"/>
    <col min="7934" max="7934" width="12.7109375" style="1" customWidth="1"/>
    <col min="7935" max="7935" width="5.7109375" style="1" customWidth="1"/>
    <col min="7936" max="7936" width="12.7109375" style="1" customWidth="1"/>
    <col min="7937" max="7937" width="15.7109375" style="1" customWidth="1"/>
    <col min="7938" max="8187" width="11.5703125" style="1"/>
    <col min="8188" max="8188" width="5.7109375" style="1" customWidth="1"/>
    <col min="8189" max="8189" width="45.7109375" style="1" customWidth="1"/>
    <col min="8190" max="8190" width="12.7109375" style="1" customWidth="1"/>
    <col min="8191" max="8191" width="5.7109375" style="1" customWidth="1"/>
    <col min="8192" max="8192" width="12.7109375" style="1" customWidth="1"/>
    <col min="8193" max="8193" width="15.7109375" style="1" customWidth="1"/>
    <col min="8194" max="8443" width="11.5703125" style="1"/>
    <col min="8444" max="8444" width="5.7109375" style="1" customWidth="1"/>
    <col min="8445" max="8445" width="45.7109375" style="1" customWidth="1"/>
    <col min="8446" max="8446" width="12.7109375" style="1" customWidth="1"/>
    <col min="8447" max="8447" width="5.7109375" style="1" customWidth="1"/>
    <col min="8448" max="8448" width="12.7109375" style="1" customWidth="1"/>
    <col min="8449" max="8449" width="15.7109375" style="1" customWidth="1"/>
    <col min="8450" max="8699" width="11.5703125" style="1"/>
    <col min="8700" max="8700" width="5.7109375" style="1" customWidth="1"/>
    <col min="8701" max="8701" width="45.7109375" style="1" customWidth="1"/>
    <col min="8702" max="8702" width="12.7109375" style="1" customWidth="1"/>
    <col min="8703" max="8703" width="5.7109375" style="1" customWidth="1"/>
    <col min="8704" max="8704" width="12.7109375" style="1" customWidth="1"/>
    <col min="8705" max="8705" width="15.7109375" style="1" customWidth="1"/>
    <col min="8706" max="8955" width="11.5703125" style="1"/>
    <col min="8956" max="8956" width="5.7109375" style="1" customWidth="1"/>
    <col min="8957" max="8957" width="45.7109375" style="1" customWidth="1"/>
    <col min="8958" max="8958" width="12.7109375" style="1" customWidth="1"/>
    <col min="8959" max="8959" width="5.7109375" style="1" customWidth="1"/>
    <col min="8960" max="8960" width="12.7109375" style="1" customWidth="1"/>
    <col min="8961" max="8961" width="15.7109375" style="1" customWidth="1"/>
    <col min="8962" max="9211" width="11.5703125" style="1"/>
    <col min="9212" max="9212" width="5.7109375" style="1" customWidth="1"/>
    <col min="9213" max="9213" width="45.7109375" style="1" customWidth="1"/>
    <col min="9214" max="9214" width="12.7109375" style="1" customWidth="1"/>
    <col min="9215" max="9215" width="5.7109375" style="1" customWidth="1"/>
    <col min="9216" max="9216" width="12.7109375" style="1" customWidth="1"/>
    <col min="9217" max="9217" width="15.7109375" style="1" customWidth="1"/>
    <col min="9218" max="9467" width="11.5703125" style="1"/>
    <col min="9468" max="9468" width="5.7109375" style="1" customWidth="1"/>
    <col min="9469" max="9469" width="45.7109375" style="1" customWidth="1"/>
    <col min="9470" max="9470" width="12.7109375" style="1" customWidth="1"/>
    <col min="9471" max="9471" width="5.7109375" style="1" customWidth="1"/>
    <col min="9472" max="9472" width="12.7109375" style="1" customWidth="1"/>
    <col min="9473" max="9473" width="15.7109375" style="1" customWidth="1"/>
    <col min="9474" max="9723" width="11.5703125" style="1"/>
    <col min="9724" max="9724" width="5.7109375" style="1" customWidth="1"/>
    <col min="9725" max="9725" width="45.7109375" style="1" customWidth="1"/>
    <col min="9726" max="9726" width="12.7109375" style="1" customWidth="1"/>
    <col min="9727" max="9727" width="5.7109375" style="1" customWidth="1"/>
    <col min="9728" max="9728" width="12.7109375" style="1" customWidth="1"/>
    <col min="9729" max="9729" width="15.7109375" style="1" customWidth="1"/>
    <col min="9730" max="9979" width="11.5703125" style="1"/>
    <col min="9980" max="9980" width="5.7109375" style="1" customWidth="1"/>
    <col min="9981" max="9981" width="45.7109375" style="1" customWidth="1"/>
    <col min="9982" max="9982" width="12.7109375" style="1" customWidth="1"/>
    <col min="9983" max="9983" width="5.7109375" style="1" customWidth="1"/>
    <col min="9984" max="9984" width="12.7109375" style="1" customWidth="1"/>
    <col min="9985" max="9985" width="15.7109375" style="1" customWidth="1"/>
    <col min="9986" max="10235" width="11.5703125" style="1"/>
    <col min="10236" max="10236" width="5.7109375" style="1" customWidth="1"/>
    <col min="10237" max="10237" width="45.7109375" style="1" customWidth="1"/>
    <col min="10238" max="10238" width="12.7109375" style="1" customWidth="1"/>
    <col min="10239" max="10239" width="5.7109375" style="1" customWidth="1"/>
    <col min="10240" max="10240" width="12.7109375" style="1" customWidth="1"/>
    <col min="10241" max="10241" width="15.7109375" style="1" customWidth="1"/>
    <col min="10242" max="10491" width="11.5703125" style="1"/>
    <col min="10492" max="10492" width="5.7109375" style="1" customWidth="1"/>
    <col min="10493" max="10493" width="45.7109375" style="1" customWidth="1"/>
    <col min="10494" max="10494" width="12.7109375" style="1" customWidth="1"/>
    <col min="10495" max="10495" width="5.7109375" style="1" customWidth="1"/>
    <col min="10496" max="10496" width="12.7109375" style="1" customWidth="1"/>
    <col min="10497" max="10497" width="15.7109375" style="1" customWidth="1"/>
    <col min="10498" max="10747" width="11.5703125" style="1"/>
    <col min="10748" max="10748" width="5.7109375" style="1" customWidth="1"/>
    <col min="10749" max="10749" width="45.7109375" style="1" customWidth="1"/>
    <col min="10750" max="10750" width="12.7109375" style="1" customWidth="1"/>
    <col min="10751" max="10751" width="5.7109375" style="1" customWidth="1"/>
    <col min="10752" max="10752" width="12.7109375" style="1" customWidth="1"/>
    <col min="10753" max="10753" width="15.7109375" style="1" customWidth="1"/>
    <col min="10754" max="11003" width="11.5703125" style="1"/>
    <col min="11004" max="11004" width="5.7109375" style="1" customWidth="1"/>
    <col min="11005" max="11005" width="45.7109375" style="1" customWidth="1"/>
    <col min="11006" max="11006" width="12.7109375" style="1" customWidth="1"/>
    <col min="11007" max="11007" width="5.7109375" style="1" customWidth="1"/>
    <col min="11008" max="11008" width="12.7109375" style="1" customWidth="1"/>
    <col min="11009" max="11009" width="15.7109375" style="1" customWidth="1"/>
    <col min="11010" max="11259" width="11.5703125" style="1"/>
    <col min="11260" max="11260" width="5.7109375" style="1" customWidth="1"/>
    <col min="11261" max="11261" width="45.7109375" style="1" customWidth="1"/>
    <col min="11262" max="11262" width="12.7109375" style="1" customWidth="1"/>
    <col min="11263" max="11263" width="5.7109375" style="1" customWidth="1"/>
    <col min="11264" max="11264" width="12.7109375" style="1" customWidth="1"/>
    <col min="11265" max="11265" width="15.7109375" style="1" customWidth="1"/>
    <col min="11266" max="11515" width="11.5703125" style="1"/>
    <col min="11516" max="11516" width="5.7109375" style="1" customWidth="1"/>
    <col min="11517" max="11517" width="45.7109375" style="1" customWidth="1"/>
    <col min="11518" max="11518" width="12.7109375" style="1" customWidth="1"/>
    <col min="11519" max="11519" width="5.7109375" style="1" customWidth="1"/>
    <col min="11520" max="11520" width="12.7109375" style="1" customWidth="1"/>
    <col min="11521" max="11521" width="15.7109375" style="1" customWidth="1"/>
    <col min="11522" max="11771" width="11.5703125" style="1"/>
    <col min="11772" max="11772" width="5.7109375" style="1" customWidth="1"/>
    <col min="11773" max="11773" width="45.7109375" style="1" customWidth="1"/>
    <col min="11774" max="11774" width="12.7109375" style="1" customWidth="1"/>
    <col min="11775" max="11775" width="5.7109375" style="1" customWidth="1"/>
    <col min="11776" max="11776" width="12.7109375" style="1" customWidth="1"/>
    <col min="11777" max="11777" width="15.7109375" style="1" customWidth="1"/>
    <col min="11778" max="12027" width="11.5703125" style="1"/>
    <col min="12028" max="12028" width="5.7109375" style="1" customWidth="1"/>
    <col min="12029" max="12029" width="45.7109375" style="1" customWidth="1"/>
    <col min="12030" max="12030" width="12.7109375" style="1" customWidth="1"/>
    <col min="12031" max="12031" width="5.7109375" style="1" customWidth="1"/>
    <col min="12032" max="12032" width="12.7109375" style="1" customWidth="1"/>
    <col min="12033" max="12033" width="15.7109375" style="1" customWidth="1"/>
    <col min="12034" max="12283" width="11.5703125" style="1"/>
    <col min="12284" max="12284" width="5.7109375" style="1" customWidth="1"/>
    <col min="12285" max="12285" width="45.7109375" style="1" customWidth="1"/>
    <col min="12286" max="12286" width="12.7109375" style="1" customWidth="1"/>
    <col min="12287" max="12287" width="5.7109375" style="1" customWidth="1"/>
    <col min="12288" max="12288" width="12.7109375" style="1" customWidth="1"/>
    <col min="12289" max="12289" width="15.7109375" style="1" customWidth="1"/>
    <col min="12290" max="12539" width="11.5703125" style="1"/>
    <col min="12540" max="12540" width="5.7109375" style="1" customWidth="1"/>
    <col min="12541" max="12541" width="45.7109375" style="1" customWidth="1"/>
    <col min="12542" max="12542" width="12.7109375" style="1" customWidth="1"/>
    <col min="12543" max="12543" width="5.7109375" style="1" customWidth="1"/>
    <col min="12544" max="12544" width="12.7109375" style="1" customWidth="1"/>
    <col min="12545" max="12545" width="15.7109375" style="1" customWidth="1"/>
    <col min="12546" max="12795" width="11.5703125" style="1"/>
    <col min="12796" max="12796" width="5.7109375" style="1" customWidth="1"/>
    <col min="12797" max="12797" width="45.7109375" style="1" customWidth="1"/>
    <col min="12798" max="12798" width="12.7109375" style="1" customWidth="1"/>
    <col min="12799" max="12799" width="5.7109375" style="1" customWidth="1"/>
    <col min="12800" max="12800" width="12.7109375" style="1" customWidth="1"/>
    <col min="12801" max="12801" width="15.7109375" style="1" customWidth="1"/>
    <col min="12802" max="13051" width="11.5703125" style="1"/>
    <col min="13052" max="13052" width="5.7109375" style="1" customWidth="1"/>
    <col min="13053" max="13053" width="45.7109375" style="1" customWidth="1"/>
    <col min="13054" max="13054" width="12.7109375" style="1" customWidth="1"/>
    <col min="13055" max="13055" width="5.7109375" style="1" customWidth="1"/>
    <col min="13056" max="13056" width="12.7109375" style="1" customWidth="1"/>
    <col min="13057" max="13057" width="15.7109375" style="1" customWidth="1"/>
    <col min="13058" max="13307" width="11.5703125" style="1"/>
    <col min="13308" max="13308" width="5.7109375" style="1" customWidth="1"/>
    <col min="13309" max="13309" width="45.7109375" style="1" customWidth="1"/>
    <col min="13310" max="13310" width="12.7109375" style="1" customWidth="1"/>
    <col min="13311" max="13311" width="5.7109375" style="1" customWidth="1"/>
    <col min="13312" max="13312" width="12.7109375" style="1" customWidth="1"/>
    <col min="13313" max="13313" width="15.7109375" style="1" customWidth="1"/>
    <col min="13314" max="13563" width="11.5703125" style="1"/>
    <col min="13564" max="13564" width="5.7109375" style="1" customWidth="1"/>
    <col min="13565" max="13565" width="45.7109375" style="1" customWidth="1"/>
    <col min="13566" max="13566" width="12.7109375" style="1" customWidth="1"/>
    <col min="13567" max="13567" width="5.7109375" style="1" customWidth="1"/>
    <col min="13568" max="13568" width="12.7109375" style="1" customWidth="1"/>
    <col min="13569" max="13569" width="15.7109375" style="1" customWidth="1"/>
    <col min="13570" max="13819" width="11.5703125" style="1"/>
    <col min="13820" max="13820" width="5.7109375" style="1" customWidth="1"/>
    <col min="13821" max="13821" width="45.7109375" style="1" customWidth="1"/>
    <col min="13822" max="13822" width="12.7109375" style="1" customWidth="1"/>
    <col min="13823" max="13823" width="5.7109375" style="1" customWidth="1"/>
    <col min="13824" max="13824" width="12.7109375" style="1" customWidth="1"/>
    <col min="13825" max="13825" width="15.7109375" style="1" customWidth="1"/>
    <col min="13826" max="14075" width="11.5703125" style="1"/>
    <col min="14076" max="14076" width="5.7109375" style="1" customWidth="1"/>
    <col min="14077" max="14077" width="45.7109375" style="1" customWidth="1"/>
    <col min="14078" max="14078" width="12.7109375" style="1" customWidth="1"/>
    <col min="14079" max="14079" width="5.7109375" style="1" customWidth="1"/>
    <col min="14080" max="14080" width="12.7109375" style="1" customWidth="1"/>
    <col min="14081" max="14081" width="15.7109375" style="1" customWidth="1"/>
    <col min="14082" max="14331" width="11.5703125" style="1"/>
    <col min="14332" max="14332" width="5.7109375" style="1" customWidth="1"/>
    <col min="14333" max="14333" width="45.7109375" style="1" customWidth="1"/>
    <col min="14334" max="14334" width="12.7109375" style="1" customWidth="1"/>
    <col min="14335" max="14335" width="5.7109375" style="1" customWidth="1"/>
    <col min="14336" max="14336" width="12.7109375" style="1" customWidth="1"/>
    <col min="14337" max="14337" width="15.7109375" style="1" customWidth="1"/>
    <col min="14338" max="14587" width="11.5703125" style="1"/>
    <col min="14588" max="14588" width="5.7109375" style="1" customWidth="1"/>
    <col min="14589" max="14589" width="45.7109375" style="1" customWidth="1"/>
    <col min="14590" max="14590" width="12.7109375" style="1" customWidth="1"/>
    <col min="14591" max="14591" width="5.7109375" style="1" customWidth="1"/>
    <col min="14592" max="14592" width="12.7109375" style="1" customWidth="1"/>
    <col min="14593" max="14593" width="15.7109375" style="1" customWidth="1"/>
    <col min="14594" max="14843" width="11.5703125" style="1"/>
    <col min="14844" max="14844" width="5.7109375" style="1" customWidth="1"/>
    <col min="14845" max="14845" width="45.7109375" style="1" customWidth="1"/>
    <col min="14846" max="14846" width="12.7109375" style="1" customWidth="1"/>
    <col min="14847" max="14847" width="5.7109375" style="1" customWidth="1"/>
    <col min="14848" max="14848" width="12.7109375" style="1" customWidth="1"/>
    <col min="14849" max="14849" width="15.7109375" style="1" customWidth="1"/>
    <col min="14850" max="15099" width="11.5703125" style="1"/>
    <col min="15100" max="15100" width="5.7109375" style="1" customWidth="1"/>
    <col min="15101" max="15101" width="45.7109375" style="1" customWidth="1"/>
    <col min="15102" max="15102" width="12.7109375" style="1" customWidth="1"/>
    <col min="15103" max="15103" width="5.7109375" style="1" customWidth="1"/>
    <col min="15104" max="15104" width="12.7109375" style="1" customWidth="1"/>
    <col min="15105" max="15105" width="15.7109375" style="1" customWidth="1"/>
    <col min="15106" max="15355" width="11.5703125" style="1"/>
    <col min="15356" max="15356" width="5.7109375" style="1" customWidth="1"/>
    <col min="15357" max="15357" width="45.7109375" style="1" customWidth="1"/>
    <col min="15358" max="15358" width="12.7109375" style="1" customWidth="1"/>
    <col min="15359" max="15359" width="5.7109375" style="1" customWidth="1"/>
    <col min="15360" max="15360" width="12.7109375" style="1" customWidth="1"/>
    <col min="15361" max="15361" width="15.7109375" style="1" customWidth="1"/>
    <col min="15362" max="15611" width="11.5703125" style="1"/>
    <col min="15612" max="15612" width="5.7109375" style="1" customWidth="1"/>
    <col min="15613" max="15613" width="45.7109375" style="1" customWidth="1"/>
    <col min="15614" max="15614" width="12.7109375" style="1" customWidth="1"/>
    <col min="15615" max="15615" width="5.7109375" style="1" customWidth="1"/>
    <col min="15616" max="15616" width="12.7109375" style="1" customWidth="1"/>
    <col min="15617" max="15617" width="15.7109375" style="1" customWidth="1"/>
    <col min="15618" max="15867" width="11.5703125" style="1"/>
    <col min="15868" max="15868" width="5.7109375" style="1" customWidth="1"/>
    <col min="15869" max="15869" width="45.7109375" style="1" customWidth="1"/>
    <col min="15870" max="15870" width="12.7109375" style="1" customWidth="1"/>
    <col min="15871" max="15871" width="5.7109375" style="1" customWidth="1"/>
    <col min="15872" max="15872" width="12.7109375" style="1" customWidth="1"/>
    <col min="15873" max="15873" width="15.7109375" style="1" customWidth="1"/>
    <col min="15874" max="16123" width="11.5703125" style="1"/>
    <col min="16124" max="16124" width="5.7109375" style="1" customWidth="1"/>
    <col min="16125" max="16125" width="45.7109375" style="1" customWidth="1"/>
    <col min="16126" max="16126" width="12.7109375" style="1" customWidth="1"/>
    <col min="16127" max="16127" width="5.7109375" style="1" customWidth="1"/>
    <col min="16128" max="16128" width="12.7109375" style="1" customWidth="1"/>
    <col min="16129" max="16129" width="15.7109375" style="1" customWidth="1"/>
    <col min="16130" max="16379" width="11.5703125" style="1"/>
    <col min="16380" max="16384" width="11.42578125" style="1" customWidth="1"/>
  </cols>
  <sheetData>
    <row r="1" spans="1:7" ht="118.9" customHeight="1" thickBot="1" x14ac:dyDescent="0.3">
      <c r="A1" s="97" t="s">
        <v>275</v>
      </c>
      <c r="B1" s="98"/>
      <c r="C1" s="98"/>
      <c r="D1" s="98"/>
      <c r="E1" s="98"/>
      <c r="F1" s="99"/>
      <c r="G1" s="8"/>
    </row>
    <row r="2" spans="1:7" s="2" customFormat="1" ht="40.15" customHeight="1" thickBot="1" x14ac:dyDescent="0.3">
      <c r="A2" s="111" t="s">
        <v>95</v>
      </c>
      <c r="B2" s="112"/>
      <c r="C2" s="112"/>
      <c r="D2" s="112"/>
      <c r="E2" s="112"/>
      <c r="F2" s="113"/>
      <c r="G2" s="9"/>
    </row>
    <row r="3" spans="1:7" s="2" customFormat="1" ht="49.15" customHeight="1" thickBot="1" x14ac:dyDescent="0.3">
      <c r="A3" s="103" t="s">
        <v>9</v>
      </c>
      <c r="B3" s="114"/>
      <c r="C3" s="114"/>
      <c r="D3" s="114"/>
      <c r="E3" s="114"/>
      <c r="F3" s="115"/>
      <c r="G3" s="9"/>
    </row>
    <row r="4" spans="1:7" ht="19.899999999999999" customHeight="1" thickBot="1" x14ac:dyDescent="0.3">
      <c r="A4" s="10" t="s">
        <v>0</v>
      </c>
      <c r="B4" s="11" t="s">
        <v>1</v>
      </c>
      <c r="C4" s="12" t="s">
        <v>2</v>
      </c>
      <c r="D4" s="11" t="s">
        <v>3</v>
      </c>
      <c r="E4" s="11" t="s">
        <v>4</v>
      </c>
      <c r="F4" s="13" t="s">
        <v>5</v>
      </c>
      <c r="G4" s="8"/>
    </row>
    <row r="5" spans="1:7" ht="17.45" customHeight="1" x14ac:dyDescent="0.25">
      <c r="A5" s="14" t="s">
        <v>96</v>
      </c>
      <c r="B5" s="15" t="s">
        <v>97</v>
      </c>
      <c r="C5" s="16"/>
      <c r="D5" s="17"/>
      <c r="E5" s="18"/>
      <c r="F5" s="19"/>
      <c r="G5" s="8"/>
    </row>
    <row r="6" spans="1:7" ht="17.45" customHeight="1" x14ac:dyDescent="0.25">
      <c r="A6" s="14"/>
      <c r="B6" s="15" t="s">
        <v>98</v>
      </c>
      <c r="C6" s="16"/>
      <c r="D6" s="17"/>
      <c r="E6" s="18"/>
      <c r="F6" s="19"/>
      <c r="G6" s="8"/>
    </row>
    <row r="7" spans="1:7" ht="17.45" customHeight="1" x14ac:dyDescent="0.25">
      <c r="A7" s="14"/>
      <c r="B7" s="15"/>
      <c r="C7" s="16"/>
      <c r="D7" s="17"/>
      <c r="E7" s="18"/>
      <c r="F7" s="19"/>
      <c r="G7" s="8"/>
    </row>
    <row r="8" spans="1:7" ht="25.5" x14ac:dyDescent="0.25">
      <c r="A8" s="14" t="s">
        <v>99</v>
      </c>
      <c r="B8" s="15" t="s">
        <v>100</v>
      </c>
      <c r="C8" s="16"/>
      <c r="D8" s="17"/>
      <c r="E8" s="18"/>
      <c r="F8" s="19"/>
      <c r="G8" s="8"/>
    </row>
    <row r="9" spans="1:7" ht="17.45" customHeight="1" x14ac:dyDescent="0.25">
      <c r="A9" s="14"/>
      <c r="B9" s="15" t="s">
        <v>101</v>
      </c>
      <c r="C9" s="16"/>
      <c r="D9" s="17"/>
      <c r="E9" s="18"/>
      <c r="F9" s="19"/>
      <c r="G9" s="8"/>
    </row>
    <row r="10" spans="1:7" ht="12.75" x14ac:dyDescent="0.25">
      <c r="A10" s="14"/>
      <c r="B10" s="15" t="s">
        <v>102</v>
      </c>
      <c r="C10" s="16"/>
      <c r="D10" s="17"/>
      <c r="E10" s="18"/>
      <c r="F10" s="19"/>
      <c r="G10" s="8"/>
    </row>
    <row r="11" spans="1:7" ht="17.45" customHeight="1" x14ac:dyDescent="0.25">
      <c r="A11" s="14"/>
      <c r="B11" s="15" t="s">
        <v>103</v>
      </c>
      <c r="C11" s="16"/>
      <c r="D11" s="17"/>
      <c r="E11" s="18"/>
      <c r="F11" s="19"/>
      <c r="G11" s="8"/>
    </row>
    <row r="12" spans="1:7" ht="17.45" customHeight="1" x14ac:dyDescent="0.25">
      <c r="A12" s="14"/>
      <c r="B12" s="25" t="s">
        <v>104</v>
      </c>
      <c r="C12" s="3"/>
      <c r="D12" s="17" t="s">
        <v>3</v>
      </c>
      <c r="E12" s="26"/>
      <c r="F12" s="27" t="str">
        <f t="shared" ref="F12:F19" si="0">IF(C12="","",C12*E12)</f>
        <v/>
      </c>
      <c r="G12" s="8"/>
    </row>
    <row r="13" spans="1:7" ht="34.15" customHeight="1" x14ac:dyDescent="0.25">
      <c r="A13" s="14"/>
      <c r="B13" s="25" t="s">
        <v>105</v>
      </c>
      <c r="C13" s="3"/>
      <c r="D13" s="17" t="s">
        <v>3</v>
      </c>
      <c r="E13" s="26"/>
      <c r="F13" s="27" t="str">
        <f t="shared" si="0"/>
        <v/>
      </c>
      <c r="G13" s="8"/>
    </row>
    <row r="14" spans="1:7" ht="25.5" x14ac:dyDescent="0.25">
      <c r="A14" s="14"/>
      <c r="B14" s="25" t="s">
        <v>106</v>
      </c>
      <c r="C14" s="3"/>
      <c r="D14" s="17" t="s">
        <v>3</v>
      </c>
      <c r="E14" s="26"/>
      <c r="F14" s="27" t="str">
        <f t="shared" si="0"/>
        <v/>
      </c>
      <c r="G14" s="8"/>
    </row>
    <row r="15" spans="1:7" ht="25.5" x14ac:dyDescent="0.25">
      <c r="A15" s="14"/>
      <c r="B15" s="25" t="s">
        <v>107</v>
      </c>
      <c r="C15" s="3"/>
      <c r="D15" s="17" t="s">
        <v>3</v>
      </c>
      <c r="E15" s="26"/>
      <c r="F15" s="27" t="str">
        <f t="shared" si="0"/>
        <v/>
      </c>
      <c r="G15" s="8"/>
    </row>
    <row r="16" spans="1:7" ht="17.45" customHeight="1" x14ac:dyDescent="0.25">
      <c r="A16" s="14"/>
      <c r="B16" s="25" t="s">
        <v>108</v>
      </c>
      <c r="C16" s="3"/>
      <c r="D16" s="17" t="s">
        <v>3</v>
      </c>
      <c r="E16" s="26"/>
      <c r="F16" s="27" t="str">
        <f t="shared" si="0"/>
        <v/>
      </c>
      <c r="G16" s="8"/>
    </row>
    <row r="17" spans="1:7" ht="33" customHeight="1" x14ac:dyDescent="0.25">
      <c r="A17" s="14"/>
      <c r="B17" s="25" t="s">
        <v>109</v>
      </c>
      <c r="C17" s="3"/>
      <c r="D17" s="17" t="s">
        <v>3</v>
      </c>
      <c r="E17" s="26"/>
      <c r="F17" s="27" t="str">
        <f t="shared" si="0"/>
        <v/>
      </c>
      <c r="G17" s="8"/>
    </row>
    <row r="18" spans="1:7" ht="63.75" x14ac:dyDescent="0.25">
      <c r="A18" s="14"/>
      <c r="B18" s="25" t="s">
        <v>110</v>
      </c>
      <c r="C18" s="3"/>
      <c r="D18" s="17" t="s">
        <v>3</v>
      </c>
      <c r="E18" s="26"/>
      <c r="F18" s="27" t="str">
        <f t="shared" si="0"/>
        <v/>
      </c>
      <c r="G18" s="8"/>
    </row>
    <row r="19" spans="1:7" ht="25.5" x14ac:dyDescent="0.25">
      <c r="A19" s="14"/>
      <c r="B19" s="25" t="s">
        <v>111</v>
      </c>
      <c r="C19" s="3"/>
      <c r="D19" s="17" t="s">
        <v>3</v>
      </c>
      <c r="E19" s="26"/>
      <c r="F19" s="27" t="str">
        <f t="shared" si="0"/>
        <v/>
      </c>
      <c r="G19" s="8"/>
    </row>
    <row r="20" spans="1:7" ht="17.45" customHeight="1" x14ac:dyDescent="0.25">
      <c r="A20" s="14"/>
      <c r="B20" s="25" t="s">
        <v>112</v>
      </c>
      <c r="C20" s="3"/>
      <c r="D20" s="17" t="s">
        <v>3</v>
      </c>
      <c r="E20" s="26"/>
      <c r="F20" s="27" t="str">
        <f>IF(C20="","",C20*E20)</f>
        <v/>
      </c>
      <c r="G20" s="8"/>
    </row>
    <row r="21" spans="1:7" ht="17.45" customHeight="1" x14ac:dyDescent="0.25">
      <c r="A21" s="14"/>
      <c r="B21" s="15" t="s">
        <v>113</v>
      </c>
      <c r="C21" s="16"/>
      <c r="D21" s="17"/>
      <c r="E21" s="18"/>
      <c r="F21" s="19"/>
      <c r="G21" s="8"/>
    </row>
    <row r="22" spans="1:7" ht="17.45" customHeight="1" x14ac:dyDescent="0.25">
      <c r="A22" s="14"/>
      <c r="B22" s="25" t="s">
        <v>114</v>
      </c>
      <c r="C22" s="3"/>
      <c r="D22" s="17" t="s">
        <v>3</v>
      </c>
      <c r="E22" s="26"/>
      <c r="F22" s="27"/>
      <c r="G22" s="8"/>
    </row>
    <row r="23" spans="1:7" ht="17.45" customHeight="1" x14ac:dyDescent="0.25">
      <c r="A23" s="14"/>
      <c r="B23" s="25" t="s">
        <v>115</v>
      </c>
      <c r="C23" s="3"/>
      <c r="D23" s="17" t="s">
        <v>3</v>
      </c>
      <c r="E23" s="26"/>
      <c r="F23" s="27" t="str">
        <f t="shared" ref="F23:F27" si="1">IF(C23="","",C23*E23)</f>
        <v/>
      </c>
      <c r="G23" s="8"/>
    </row>
    <row r="24" spans="1:7" ht="17.45" customHeight="1" x14ac:dyDescent="0.25">
      <c r="A24" s="14"/>
      <c r="B24" s="25" t="s">
        <v>116</v>
      </c>
      <c r="C24" s="3"/>
      <c r="D24" s="17" t="s">
        <v>3</v>
      </c>
      <c r="E24" s="26"/>
      <c r="F24" s="27" t="str">
        <f t="shared" si="1"/>
        <v/>
      </c>
      <c r="G24" s="8"/>
    </row>
    <row r="25" spans="1:7" ht="17.45" customHeight="1" x14ac:dyDescent="0.25">
      <c r="A25" s="14"/>
      <c r="B25" s="25" t="s">
        <v>117</v>
      </c>
      <c r="C25" s="3"/>
      <c r="D25" s="17" t="s">
        <v>3</v>
      </c>
      <c r="E25" s="26"/>
      <c r="F25" s="27" t="str">
        <f t="shared" si="1"/>
        <v/>
      </c>
      <c r="G25" s="8"/>
    </row>
    <row r="26" spans="1:7" ht="17.45" customHeight="1" x14ac:dyDescent="0.25">
      <c r="A26" s="14"/>
      <c r="B26" s="25" t="s">
        <v>118</v>
      </c>
      <c r="C26" s="3"/>
      <c r="D26" s="17" t="s">
        <v>3</v>
      </c>
      <c r="E26" s="26"/>
      <c r="F26" s="27" t="str">
        <f t="shared" si="1"/>
        <v/>
      </c>
      <c r="G26" s="8"/>
    </row>
    <row r="27" spans="1:7" ht="17.45" customHeight="1" thickBot="1" x14ac:dyDescent="0.3">
      <c r="A27" s="14"/>
      <c r="B27" s="25"/>
      <c r="C27" s="3"/>
      <c r="D27" s="17" t="s">
        <v>3</v>
      </c>
      <c r="E27" s="26"/>
      <c r="F27" s="27" t="str">
        <f t="shared" si="1"/>
        <v/>
      </c>
      <c r="G27" s="8"/>
    </row>
    <row r="28" spans="1:7" ht="17.45" customHeight="1" thickBot="1" x14ac:dyDescent="0.3">
      <c r="A28" s="20"/>
      <c r="B28" s="21" t="s">
        <v>11</v>
      </c>
      <c r="C28" s="22"/>
      <c r="D28" s="23"/>
      <c r="E28" s="24"/>
      <c r="F28" s="4">
        <f>SUM(F12:F27)</f>
        <v>0</v>
      </c>
      <c r="G28" s="8"/>
    </row>
    <row r="29" spans="1:7" ht="17.45" customHeight="1" x14ac:dyDescent="0.25">
      <c r="A29" s="14" t="s">
        <v>119</v>
      </c>
      <c r="B29" s="15" t="s">
        <v>35</v>
      </c>
      <c r="C29" s="16"/>
      <c r="D29" s="17"/>
      <c r="E29" s="18"/>
      <c r="F29" s="19"/>
      <c r="G29" s="8"/>
    </row>
    <row r="30" spans="1:7" ht="17.45" customHeight="1" x14ac:dyDescent="0.25">
      <c r="A30" s="14"/>
      <c r="B30" s="25" t="s">
        <v>120</v>
      </c>
      <c r="C30" s="116" t="s">
        <v>121</v>
      </c>
      <c r="D30" s="117"/>
      <c r="E30" s="117"/>
      <c r="F30" s="118"/>
      <c r="G30" s="8"/>
    </row>
    <row r="31" spans="1:7" ht="17.45" customHeight="1" thickBot="1" x14ac:dyDescent="0.3">
      <c r="A31" s="20"/>
      <c r="B31" s="21"/>
      <c r="C31" s="22"/>
      <c r="D31" s="23"/>
      <c r="E31" s="54"/>
      <c r="F31" s="54"/>
      <c r="G31" s="8"/>
    </row>
    <row r="32" spans="1:7" ht="17.45" customHeight="1" x14ac:dyDescent="0.25">
      <c r="A32" s="14" t="s">
        <v>122</v>
      </c>
      <c r="B32" s="15" t="s">
        <v>123</v>
      </c>
      <c r="C32" s="16"/>
      <c r="D32" s="17"/>
      <c r="E32" s="18"/>
      <c r="F32" s="19"/>
      <c r="G32" s="8"/>
    </row>
    <row r="33" spans="1:7" ht="17.45" customHeight="1" thickBot="1" x14ac:dyDescent="0.3">
      <c r="A33" s="14"/>
      <c r="B33" s="25" t="s">
        <v>124</v>
      </c>
      <c r="C33" s="3"/>
      <c r="D33" s="17" t="s">
        <v>3</v>
      </c>
      <c r="E33" s="26"/>
      <c r="F33" s="27" t="str">
        <f t="shared" ref="F33" si="2">IF(C33="","",C33*E33)</f>
        <v/>
      </c>
      <c r="G33" s="8"/>
    </row>
    <row r="34" spans="1:7" ht="17.45" customHeight="1" thickBot="1" x14ac:dyDescent="0.3">
      <c r="A34" s="20"/>
      <c r="B34" s="21" t="s">
        <v>11</v>
      </c>
      <c r="C34" s="22"/>
      <c r="D34" s="23"/>
      <c r="E34" s="24"/>
      <c r="F34" s="4">
        <f>SUM(F33)</f>
        <v>0</v>
      </c>
      <c r="G34" s="8"/>
    </row>
    <row r="35" spans="1:7" ht="17.45" customHeight="1" x14ac:dyDescent="0.25">
      <c r="A35" s="14" t="s">
        <v>125</v>
      </c>
      <c r="B35" s="15" t="s">
        <v>126</v>
      </c>
      <c r="C35" s="16"/>
      <c r="D35" s="17"/>
      <c r="E35" s="18"/>
      <c r="F35" s="19"/>
      <c r="G35" s="8"/>
    </row>
    <row r="36" spans="1:7" ht="17.45" customHeight="1" x14ac:dyDescent="0.25">
      <c r="A36" s="14"/>
      <c r="B36" s="25" t="s">
        <v>127</v>
      </c>
      <c r="C36" s="3"/>
      <c r="D36" s="17" t="s">
        <v>13</v>
      </c>
      <c r="E36" s="26"/>
      <c r="F36" s="27" t="str">
        <f t="shared" ref="F36:F39" si="3">IF(C36="","",C36*E36)</f>
        <v/>
      </c>
      <c r="G36" s="8"/>
    </row>
    <row r="37" spans="1:7" ht="17.45" customHeight="1" x14ac:dyDescent="0.25">
      <c r="A37" s="14"/>
      <c r="B37" s="25" t="s">
        <v>128</v>
      </c>
      <c r="C37" s="3"/>
      <c r="D37" s="17" t="s">
        <v>13</v>
      </c>
      <c r="E37" s="26"/>
      <c r="F37" s="27" t="str">
        <f t="shared" si="3"/>
        <v/>
      </c>
      <c r="G37" s="8"/>
    </row>
    <row r="38" spans="1:7" ht="17.45" customHeight="1" x14ac:dyDescent="0.25">
      <c r="A38" s="14"/>
      <c r="B38" s="25" t="s">
        <v>129</v>
      </c>
      <c r="C38" s="3"/>
      <c r="D38" s="17" t="s">
        <v>13</v>
      </c>
      <c r="E38" s="26"/>
      <c r="F38" s="27" t="str">
        <f t="shared" si="3"/>
        <v/>
      </c>
      <c r="G38" s="8"/>
    </row>
    <row r="39" spans="1:7" ht="17.45" customHeight="1" thickBot="1" x14ac:dyDescent="0.3">
      <c r="A39" s="14"/>
      <c r="B39" s="25" t="s">
        <v>130</v>
      </c>
      <c r="C39" s="3"/>
      <c r="D39" s="17" t="s">
        <v>13</v>
      </c>
      <c r="E39" s="26"/>
      <c r="F39" s="27" t="str">
        <f t="shared" si="3"/>
        <v/>
      </c>
      <c r="G39" s="8"/>
    </row>
    <row r="40" spans="1:7" ht="17.45" customHeight="1" thickBot="1" x14ac:dyDescent="0.3">
      <c r="A40" s="20"/>
      <c r="B40" s="21" t="s">
        <v>11</v>
      </c>
      <c r="C40" s="22"/>
      <c r="D40" s="23"/>
      <c r="E40" s="24"/>
      <c r="F40" s="4">
        <f>SUM(F36:F39)</f>
        <v>0</v>
      </c>
      <c r="G40" s="8"/>
    </row>
    <row r="41" spans="1:7" ht="17.45" customHeight="1" x14ac:dyDescent="0.25">
      <c r="A41" s="14" t="s">
        <v>131</v>
      </c>
      <c r="B41" s="15" t="s">
        <v>132</v>
      </c>
      <c r="C41" s="16"/>
      <c r="D41" s="17"/>
      <c r="E41" s="18"/>
      <c r="F41" s="19"/>
      <c r="G41" s="8"/>
    </row>
    <row r="42" spans="1:7" ht="39" thickBot="1" x14ac:dyDescent="0.3">
      <c r="A42" s="14"/>
      <c r="B42" s="25" t="s">
        <v>133</v>
      </c>
      <c r="C42" s="3"/>
      <c r="D42" s="17" t="s">
        <v>3</v>
      </c>
      <c r="E42" s="26"/>
      <c r="F42" s="27" t="str">
        <f t="shared" ref="F42" si="4">IF(C42="","",C42*E42)</f>
        <v/>
      </c>
      <c r="G42" s="8"/>
    </row>
    <row r="43" spans="1:7" ht="17.45" customHeight="1" thickBot="1" x14ac:dyDescent="0.3">
      <c r="A43" s="20"/>
      <c r="B43" s="21" t="s">
        <v>11</v>
      </c>
      <c r="C43" s="22"/>
      <c r="D43" s="23"/>
      <c r="E43" s="24"/>
      <c r="F43" s="4">
        <f>SUM(F42)</f>
        <v>0</v>
      </c>
      <c r="G43" s="8"/>
    </row>
    <row r="44" spans="1:7" ht="17.45" customHeight="1" x14ac:dyDescent="0.25">
      <c r="A44" s="14" t="s">
        <v>134</v>
      </c>
      <c r="B44" s="15" t="s">
        <v>135</v>
      </c>
      <c r="C44" s="16"/>
      <c r="D44" s="17"/>
      <c r="E44" s="18"/>
      <c r="F44" s="19"/>
      <c r="G44" s="8"/>
    </row>
    <row r="45" spans="1:7" ht="17.45" customHeight="1" x14ac:dyDescent="0.25">
      <c r="A45" s="14"/>
      <c r="B45" s="25" t="s">
        <v>136</v>
      </c>
      <c r="C45" s="16"/>
      <c r="D45" s="17"/>
      <c r="E45" s="18"/>
      <c r="F45" s="19"/>
      <c r="G45" s="8"/>
    </row>
    <row r="46" spans="1:7" ht="17.45" customHeight="1" x14ac:dyDescent="0.25">
      <c r="A46" s="14"/>
      <c r="B46" s="25" t="s">
        <v>137</v>
      </c>
      <c r="C46" s="3"/>
      <c r="D46" s="17" t="s">
        <v>3</v>
      </c>
      <c r="E46" s="26"/>
      <c r="F46" s="27" t="str">
        <f t="shared" ref="F46:F48" si="5">IF(C46="","",C46*E46)</f>
        <v/>
      </c>
      <c r="G46" s="8"/>
    </row>
    <row r="47" spans="1:7" ht="17.45" customHeight="1" x14ac:dyDescent="0.25">
      <c r="A47" s="14"/>
      <c r="B47" s="25" t="s">
        <v>138</v>
      </c>
      <c r="C47" s="3"/>
      <c r="D47" s="17" t="s">
        <v>3</v>
      </c>
      <c r="E47" s="26"/>
      <c r="F47" s="27" t="str">
        <f t="shared" si="5"/>
        <v/>
      </c>
      <c r="G47" s="8"/>
    </row>
    <row r="48" spans="1:7" ht="17.45" customHeight="1" thickBot="1" x14ac:dyDescent="0.3">
      <c r="A48" s="14"/>
      <c r="B48" s="25" t="s">
        <v>139</v>
      </c>
      <c r="C48" s="3"/>
      <c r="D48" s="17" t="s">
        <v>3</v>
      </c>
      <c r="E48" s="26"/>
      <c r="F48" s="27" t="str">
        <f t="shared" si="5"/>
        <v/>
      </c>
      <c r="G48" s="8"/>
    </row>
    <row r="49" spans="1:7" ht="17.45" customHeight="1" thickBot="1" x14ac:dyDescent="0.3">
      <c r="A49" s="20"/>
      <c r="B49" s="21" t="s">
        <v>11</v>
      </c>
      <c r="C49" s="22"/>
      <c r="D49" s="23"/>
      <c r="E49" s="24"/>
      <c r="F49" s="4">
        <f>SUM(F46:F48)</f>
        <v>0</v>
      </c>
      <c r="G49" s="8"/>
    </row>
    <row r="50" spans="1:7" ht="17.45" customHeight="1" x14ac:dyDescent="0.25">
      <c r="A50" s="14" t="s">
        <v>140</v>
      </c>
      <c r="B50" s="15" t="s">
        <v>141</v>
      </c>
      <c r="C50" s="16"/>
      <c r="D50" s="17"/>
      <c r="E50" s="18"/>
      <c r="F50" s="19"/>
      <c r="G50" s="8"/>
    </row>
    <row r="51" spans="1:7" ht="17.45" customHeight="1" x14ac:dyDescent="0.25">
      <c r="A51" s="14"/>
      <c r="B51" s="25" t="s">
        <v>142</v>
      </c>
      <c r="C51" s="3"/>
      <c r="D51" s="17" t="s">
        <v>3</v>
      </c>
      <c r="E51" s="26"/>
      <c r="F51" s="27" t="str">
        <f t="shared" ref="F51:F53" si="6">IF(C51="","",C51*E51)</f>
        <v/>
      </c>
      <c r="G51" s="8"/>
    </row>
    <row r="52" spans="1:7" ht="17.45" customHeight="1" x14ac:dyDescent="0.25">
      <c r="A52" s="14"/>
      <c r="B52" s="25" t="s">
        <v>143</v>
      </c>
      <c r="C52" s="3"/>
      <c r="D52" s="17" t="s">
        <v>3</v>
      </c>
      <c r="E52" s="26"/>
      <c r="F52" s="27" t="str">
        <f t="shared" si="6"/>
        <v/>
      </c>
      <c r="G52" s="8"/>
    </row>
    <row r="53" spans="1:7" ht="17.45" customHeight="1" thickBot="1" x14ac:dyDescent="0.3">
      <c r="A53" s="14"/>
      <c r="B53" s="25" t="s">
        <v>144</v>
      </c>
      <c r="C53" s="3"/>
      <c r="D53" s="17" t="s">
        <v>3</v>
      </c>
      <c r="E53" s="26"/>
      <c r="F53" s="27" t="str">
        <f t="shared" si="6"/>
        <v/>
      </c>
      <c r="G53" s="8"/>
    </row>
    <row r="54" spans="1:7" ht="17.45" customHeight="1" thickBot="1" x14ac:dyDescent="0.3">
      <c r="A54" s="20"/>
      <c r="B54" s="21" t="s">
        <v>11</v>
      </c>
      <c r="C54" s="22"/>
      <c r="D54" s="23"/>
      <c r="E54" s="24"/>
      <c r="F54" s="4">
        <f>SUM(F51:F53)</f>
        <v>0</v>
      </c>
      <c r="G54" s="8"/>
    </row>
    <row r="55" spans="1:7" ht="12.75" x14ac:dyDescent="0.25">
      <c r="A55" s="14" t="s">
        <v>145</v>
      </c>
      <c r="B55" s="15" t="s">
        <v>146</v>
      </c>
      <c r="C55" s="16"/>
      <c r="D55" s="17"/>
      <c r="E55" s="18"/>
      <c r="F55" s="19"/>
      <c r="G55" s="8"/>
    </row>
    <row r="56" spans="1:7" ht="17.45" customHeight="1" thickBot="1" x14ac:dyDescent="0.3">
      <c r="A56" s="14"/>
      <c r="B56" s="25" t="s">
        <v>147</v>
      </c>
      <c r="C56" s="3"/>
      <c r="D56" s="17" t="s">
        <v>3</v>
      </c>
      <c r="E56" s="26"/>
      <c r="F56" s="27" t="str">
        <f t="shared" ref="F56" si="7">IF(C56="","",C56*E56)</f>
        <v/>
      </c>
      <c r="G56" s="8"/>
    </row>
    <row r="57" spans="1:7" ht="17.45" customHeight="1" thickBot="1" x14ac:dyDescent="0.3">
      <c r="A57" s="20"/>
      <c r="B57" s="21" t="s">
        <v>11</v>
      </c>
      <c r="C57" s="22"/>
      <c r="D57" s="23"/>
      <c r="E57" s="24"/>
      <c r="F57" s="4">
        <f>SUM(F56)</f>
        <v>0</v>
      </c>
      <c r="G57" s="8"/>
    </row>
    <row r="58" spans="1:7" ht="17.45" customHeight="1" x14ac:dyDescent="0.25">
      <c r="A58" s="14" t="s">
        <v>148</v>
      </c>
      <c r="B58" s="15" t="s">
        <v>273</v>
      </c>
      <c r="C58" s="16"/>
      <c r="D58" s="17"/>
      <c r="E58" s="18"/>
      <c r="F58" s="19"/>
      <c r="G58" s="8"/>
    </row>
    <row r="59" spans="1:7" ht="12.75" x14ac:dyDescent="0.25">
      <c r="A59" s="14"/>
      <c r="B59" s="25" t="s">
        <v>149</v>
      </c>
      <c r="C59" s="3"/>
      <c r="D59" s="17" t="s">
        <v>3</v>
      </c>
      <c r="E59" s="26"/>
      <c r="F59" s="27" t="str">
        <f t="shared" ref="F59:F60" si="8">IF(C59="","",C59*E59)</f>
        <v/>
      </c>
      <c r="G59" s="8"/>
    </row>
    <row r="60" spans="1:7" ht="13.5" thickBot="1" x14ac:dyDescent="0.3">
      <c r="A60" s="14"/>
      <c r="B60" s="25" t="s">
        <v>150</v>
      </c>
      <c r="C60" s="3"/>
      <c r="D60" s="17" t="s">
        <v>3</v>
      </c>
      <c r="E60" s="26"/>
      <c r="F60" s="27" t="str">
        <f t="shared" si="8"/>
        <v/>
      </c>
      <c r="G60" s="8"/>
    </row>
    <row r="61" spans="1:7" ht="17.45" customHeight="1" thickBot="1" x14ac:dyDescent="0.3">
      <c r="A61" s="20"/>
      <c r="B61" s="21" t="s">
        <v>11</v>
      </c>
      <c r="C61" s="22"/>
      <c r="D61" s="23"/>
      <c r="E61" s="24"/>
      <c r="F61" s="4">
        <f>SUM(F59:F60)</f>
        <v>0</v>
      </c>
      <c r="G61" s="8"/>
    </row>
    <row r="62" spans="1:7" ht="19.899999999999999" customHeight="1" thickBot="1" x14ac:dyDescent="0.3">
      <c r="A62" s="55"/>
      <c r="B62" s="56"/>
      <c r="C62" s="57"/>
      <c r="D62" s="58"/>
      <c r="E62" s="59"/>
      <c r="F62" s="60"/>
      <c r="G62" s="8"/>
    </row>
    <row r="63" spans="1:7" s="2" customFormat="1" ht="19.899999999999999" customHeight="1" thickBot="1" x14ac:dyDescent="0.3">
      <c r="A63" s="36"/>
      <c r="B63" s="37"/>
      <c r="C63" s="106" t="s">
        <v>151</v>
      </c>
      <c r="D63" s="107"/>
      <c r="E63" s="108"/>
      <c r="F63" s="53">
        <f>F61+F57+F54+F49+F43+F40+F34+F31+F28</f>
        <v>0</v>
      </c>
      <c r="G63" s="9"/>
    </row>
    <row r="64" spans="1:7" ht="19.899999999999999" customHeight="1" thickBot="1" x14ac:dyDescent="0.3">
      <c r="A64" s="36"/>
      <c r="B64" s="37"/>
      <c r="C64" s="109" t="s">
        <v>77</v>
      </c>
      <c r="D64" s="110"/>
      <c r="E64" s="52">
        <v>1.7999999999999999E-2</v>
      </c>
      <c r="F64" s="53">
        <f>(F63*E64)</f>
        <v>0</v>
      </c>
      <c r="G64" s="9"/>
    </row>
    <row r="65" spans="1:7" ht="19.899999999999999" customHeight="1" thickBot="1" x14ac:dyDescent="0.3">
      <c r="A65" s="36"/>
      <c r="B65" s="37"/>
      <c r="C65" s="106" t="s">
        <v>78</v>
      </c>
      <c r="D65" s="107"/>
      <c r="E65" s="108"/>
      <c r="F65" s="53">
        <f>F63+F64</f>
        <v>0</v>
      </c>
      <c r="G65" s="9"/>
    </row>
    <row r="66" spans="1:7" ht="19.899999999999999" customHeight="1" thickBot="1" x14ac:dyDescent="0.3">
      <c r="A66" s="38"/>
      <c r="B66" s="39"/>
      <c r="C66" s="40"/>
      <c r="D66" s="41"/>
      <c r="E66" s="42"/>
      <c r="F66" s="43" t="str">
        <f>IF(C66="","",C66*E66)</f>
        <v/>
      </c>
      <c r="G66" s="8"/>
    </row>
    <row r="67" spans="1:7" ht="12.6" customHeight="1" x14ac:dyDescent="0.25">
      <c r="A67" s="83" t="s">
        <v>6</v>
      </c>
      <c r="B67" s="84"/>
      <c r="C67" s="84"/>
      <c r="D67" s="84"/>
      <c r="E67" s="84"/>
      <c r="F67" s="85"/>
      <c r="G67" s="8"/>
    </row>
    <row r="68" spans="1:7" ht="13.5" thickBot="1" x14ac:dyDescent="0.3">
      <c r="A68" s="86"/>
      <c r="B68" s="87"/>
      <c r="C68" s="87"/>
      <c r="D68" s="87"/>
      <c r="E68" s="87"/>
      <c r="F68" s="88"/>
      <c r="G68" s="8"/>
    </row>
    <row r="69" spans="1:7" ht="9" customHeight="1" x14ac:dyDescent="0.25">
      <c r="A69" s="44"/>
      <c r="B69" s="45"/>
      <c r="C69" s="46"/>
      <c r="D69" s="47"/>
      <c r="E69" s="45"/>
      <c r="F69" s="45"/>
      <c r="G69" s="48"/>
    </row>
    <row r="70" spans="1:7" ht="8.4499999999999993" customHeight="1" x14ac:dyDescent="0.25">
      <c r="A70" s="44"/>
      <c r="B70" s="89" t="s">
        <v>8</v>
      </c>
      <c r="C70" s="90"/>
      <c r="D70" s="47"/>
      <c r="E70" s="45"/>
      <c r="F70" s="45"/>
      <c r="G70" s="48"/>
    </row>
    <row r="71" spans="1:7" ht="8.4499999999999993" customHeight="1" x14ac:dyDescent="0.25">
      <c r="A71" s="44"/>
      <c r="B71" s="91"/>
      <c r="C71" s="92"/>
      <c r="D71" s="47"/>
      <c r="E71" s="45"/>
      <c r="F71" s="45"/>
      <c r="G71" s="48"/>
    </row>
    <row r="72" spans="1:7" ht="8.4499999999999993" customHeight="1" x14ac:dyDescent="0.25">
      <c r="A72" s="44"/>
      <c r="B72" s="91"/>
      <c r="C72" s="92"/>
      <c r="D72" s="47"/>
      <c r="E72" s="45"/>
      <c r="F72" s="45"/>
      <c r="G72" s="48"/>
    </row>
    <row r="73" spans="1:7" ht="16.899999999999999" customHeight="1" x14ac:dyDescent="0.25">
      <c r="A73" s="44"/>
      <c r="B73" s="93" t="s">
        <v>7</v>
      </c>
      <c r="C73" s="94"/>
      <c r="D73" s="47"/>
      <c r="E73" s="45"/>
      <c r="F73" s="45"/>
      <c r="G73" s="48"/>
    </row>
    <row r="74" spans="1:7" ht="16.899999999999999" customHeight="1" x14ac:dyDescent="0.25">
      <c r="A74" s="44"/>
      <c r="B74" s="93"/>
      <c r="C74" s="94"/>
      <c r="D74" s="47"/>
      <c r="E74" s="45"/>
      <c r="F74" s="45"/>
      <c r="G74" s="48"/>
    </row>
    <row r="75" spans="1:7" ht="16.899999999999999" customHeight="1" x14ac:dyDescent="0.25">
      <c r="A75" s="44"/>
      <c r="B75" s="93"/>
      <c r="C75" s="94"/>
      <c r="D75" s="47"/>
      <c r="E75" s="45"/>
      <c r="F75" s="45"/>
      <c r="G75" s="48"/>
    </row>
    <row r="76" spans="1:7" ht="16.899999999999999" customHeight="1" x14ac:dyDescent="0.25">
      <c r="A76" s="44"/>
      <c r="B76" s="93"/>
      <c r="C76" s="94"/>
      <c r="D76" s="47"/>
      <c r="E76" s="45"/>
      <c r="F76" s="45"/>
      <c r="G76" s="48"/>
    </row>
    <row r="77" spans="1:7" ht="16.899999999999999" customHeight="1" x14ac:dyDescent="0.25">
      <c r="A77" s="44"/>
      <c r="B77" s="93"/>
      <c r="C77" s="94"/>
      <c r="D77" s="47"/>
      <c r="E77" s="45"/>
      <c r="F77" s="45"/>
      <c r="G77" s="48"/>
    </row>
    <row r="78" spans="1:7" ht="16.899999999999999" customHeight="1" x14ac:dyDescent="0.25">
      <c r="A78" s="44"/>
      <c r="B78" s="93"/>
      <c r="C78" s="94"/>
      <c r="D78" s="47"/>
      <c r="E78" s="45"/>
      <c r="F78" s="45"/>
      <c r="G78" s="48"/>
    </row>
    <row r="79" spans="1:7" ht="16.899999999999999" customHeight="1" x14ac:dyDescent="0.25">
      <c r="A79" s="44"/>
      <c r="B79" s="95"/>
      <c r="C79" s="96"/>
      <c r="D79" s="47"/>
      <c r="E79" s="45"/>
      <c r="F79" s="45"/>
      <c r="G79" s="48"/>
    </row>
    <row r="80" spans="1:7" ht="15" x14ac:dyDescent="0.25">
      <c r="A80" s="44"/>
      <c r="B80" s="45"/>
      <c r="C80" s="46"/>
      <c r="D80" s="49"/>
      <c r="E80" s="45"/>
      <c r="F80" s="45"/>
      <c r="G80" s="48"/>
    </row>
    <row r="81" spans="1:6" ht="12.75" x14ac:dyDescent="0.25">
      <c r="A81" s="50"/>
      <c r="C81" s="5"/>
      <c r="E81" s="5"/>
      <c r="F81" s="5"/>
    </row>
    <row r="82" spans="1:6" ht="29.45" customHeight="1" x14ac:dyDescent="0.25">
      <c r="D82"/>
    </row>
    <row r="83" spans="1:6" ht="29.45" customHeight="1" x14ac:dyDescent="0.25">
      <c r="D83"/>
    </row>
    <row r="84" spans="1:6" ht="29.45" customHeight="1" x14ac:dyDescent="0.25">
      <c r="D84"/>
    </row>
    <row r="85" spans="1:6" ht="29.45" customHeight="1" x14ac:dyDescent="0.25">
      <c r="D85"/>
    </row>
    <row r="86" spans="1:6" ht="29.45" customHeight="1" x14ac:dyDescent="0.25">
      <c r="D86"/>
    </row>
  </sheetData>
  <mergeCells count="10">
    <mergeCell ref="C65:E65"/>
    <mergeCell ref="A67:F68"/>
    <mergeCell ref="B70:C72"/>
    <mergeCell ref="B73:C79"/>
    <mergeCell ref="A1:F1"/>
    <mergeCell ref="A2:F2"/>
    <mergeCell ref="A3:F3"/>
    <mergeCell ref="C30:F30"/>
    <mergeCell ref="C63:E63"/>
    <mergeCell ref="C64:D64"/>
  </mergeCells>
  <printOptions horizontalCentered="1"/>
  <pageMargins left="0.19685039370078741" right="0.19685039370078741" top="0.98425196850393704" bottom="1.1811023622047245" header="0.39370078740157483" footer="0.39370078740157483"/>
  <pageSetup paperSize="9" scale="81" fitToHeight="0" orientation="portrait" r:id="rId1"/>
  <headerFooter alignWithMargins="0">
    <oddHeader>&amp;C&amp;"Comic Sans MS,Gras"&amp;8GHT SOMME LITTORAL SUD
Aménagement intérieur du bâtiment Hélium</oddHeader>
    <oddFooter>&amp;L&amp;"Times New Roman,Gras"&amp;10G.C.S.M.O.
Bureau d'études&amp;C&amp;P/&amp;N&amp;R&amp;"Times New Roman,Gras"&amp;10Lot N°9-B</oddFooter>
  </headerFooter>
  <rowBreaks count="2" manualBreakCount="2">
    <brk id="28" max="6" man="1"/>
    <brk id="57"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tabSelected="1" view="pageBreakPreview" zoomScaleNormal="100" zoomScaleSheetLayoutView="100" workbookViewId="0">
      <selection activeCell="K1" sqref="K1"/>
    </sheetView>
  </sheetViews>
  <sheetFormatPr baseColWidth="10" defaultRowHeight="15" x14ac:dyDescent="0.25"/>
  <cols>
    <col min="6" max="6" width="20" style="82" customWidth="1"/>
    <col min="7" max="7" width="5" customWidth="1"/>
  </cols>
  <sheetData>
    <row r="1" spans="1:7" s="1" customFormat="1" ht="141.6" customHeight="1" thickBot="1" x14ac:dyDescent="0.3">
      <c r="A1" s="119" t="s">
        <v>276</v>
      </c>
      <c r="B1" s="120"/>
      <c r="C1" s="120"/>
      <c r="D1" s="120"/>
      <c r="E1" s="120"/>
      <c r="F1" s="121"/>
      <c r="G1" s="45"/>
    </row>
    <row r="2" spans="1:7" s="1" customFormat="1" ht="12.75" x14ac:dyDescent="0.25">
      <c r="A2" s="141" t="s">
        <v>264</v>
      </c>
      <c r="B2" s="142"/>
      <c r="C2" s="138" t="s">
        <v>268</v>
      </c>
      <c r="D2" s="139"/>
      <c r="E2" s="139"/>
      <c r="F2" s="140"/>
      <c r="G2" s="45"/>
    </row>
    <row r="3" spans="1:7" s="1" customFormat="1" ht="12.75" x14ac:dyDescent="0.25">
      <c r="A3" s="143"/>
      <c r="B3" s="144"/>
      <c r="C3" s="135" t="s">
        <v>267</v>
      </c>
      <c r="D3" s="136"/>
      <c r="E3" s="136"/>
      <c r="F3" s="137"/>
      <c r="G3" s="45"/>
    </row>
    <row r="4" spans="1:7" s="2" customFormat="1" ht="13.5" thickBot="1" x14ac:dyDescent="0.3">
      <c r="A4" s="145"/>
      <c r="B4" s="146"/>
      <c r="C4" s="132" t="s">
        <v>265</v>
      </c>
      <c r="D4" s="133"/>
      <c r="E4" s="133"/>
      <c r="F4" s="134"/>
      <c r="G4" s="9"/>
    </row>
    <row r="5" spans="1:7" s="1" customFormat="1" ht="20.100000000000001" customHeight="1" x14ac:dyDescent="0.25">
      <c r="A5" s="122" t="s">
        <v>269</v>
      </c>
      <c r="B5" s="123"/>
      <c r="C5" s="123"/>
      <c r="D5" s="123"/>
      <c r="E5" s="123"/>
      <c r="F5" s="77">
        <f>'LOT 8-A'!F120</f>
        <v>0</v>
      </c>
      <c r="G5" s="45"/>
    </row>
    <row r="6" spans="1:7" s="1" customFormat="1" ht="20.100000000000001" customHeight="1" x14ac:dyDescent="0.25">
      <c r="A6" s="122" t="s">
        <v>270</v>
      </c>
      <c r="B6" s="123"/>
      <c r="C6" s="123"/>
      <c r="D6" s="123"/>
      <c r="E6" s="123"/>
      <c r="F6" s="77">
        <f>'LOT 8-B'!F92</f>
        <v>0</v>
      </c>
      <c r="G6" s="45"/>
    </row>
    <row r="7" spans="1:7" s="1" customFormat="1" ht="20.100000000000001" customHeight="1" thickBot="1" x14ac:dyDescent="0.3">
      <c r="A7" s="124" t="s">
        <v>271</v>
      </c>
      <c r="B7" s="125"/>
      <c r="C7" s="125"/>
      <c r="D7" s="125"/>
      <c r="E7" s="125"/>
      <c r="F7" s="78">
        <f>'LOT 8-C'!F65</f>
        <v>0</v>
      </c>
      <c r="G7" s="45"/>
    </row>
    <row r="8" spans="1:7" s="2" customFormat="1" ht="31.9" customHeight="1" thickBot="1" x14ac:dyDescent="0.3">
      <c r="A8" s="126" t="s">
        <v>272</v>
      </c>
      <c r="B8" s="127"/>
      <c r="C8" s="127"/>
      <c r="D8" s="127"/>
      <c r="E8" s="127"/>
      <c r="F8" s="79">
        <f>SUM(F5:F7)</f>
        <v>0</v>
      </c>
      <c r="G8" s="80"/>
    </row>
    <row r="9" spans="1:7" x14ac:dyDescent="0.25">
      <c r="A9" s="49"/>
      <c r="B9" s="49"/>
      <c r="C9" s="49"/>
      <c r="D9" s="49"/>
      <c r="E9" s="49"/>
      <c r="F9" s="81"/>
      <c r="G9" s="49"/>
    </row>
    <row r="10" spans="1:7" s="1" customFormat="1" ht="12.75" x14ac:dyDescent="0.25">
      <c r="A10" s="44"/>
      <c r="B10" s="89" t="s">
        <v>8</v>
      </c>
      <c r="C10" s="128"/>
      <c r="D10" s="128"/>
      <c r="E10" s="90"/>
      <c r="F10" s="47"/>
      <c r="G10" s="45"/>
    </row>
    <row r="11" spans="1:7" s="1" customFormat="1" ht="12.75" x14ac:dyDescent="0.25">
      <c r="A11" s="44"/>
      <c r="B11" s="91"/>
      <c r="C11" s="129"/>
      <c r="D11" s="129"/>
      <c r="E11" s="92"/>
      <c r="F11" s="47"/>
      <c r="G11" s="45"/>
    </row>
    <row r="12" spans="1:7" s="1" customFormat="1" ht="12.75" x14ac:dyDescent="0.25">
      <c r="A12" s="44"/>
      <c r="B12" s="91"/>
      <c r="C12" s="129"/>
      <c r="D12" s="129"/>
      <c r="E12" s="92"/>
      <c r="F12" s="47"/>
      <c r="G12" s="45"/>
    </row>
    <row r="13" spans="1:7" s="1" customFormat="1" ht="12.75" x14ac:dyDescent="0.25">
      <c r="A13" s="44"/>
      <c r="B13" s="93" t="s">
        <v>7</v>
      </c>
      <c r="C13" s="130"/>
      <c r="D13" s="130"/>
      <c r="E13" s="94"/>
      <c r="F13" s="47"/>
      <c r="G13" s="45"/>
    </row>
    <row r="14" spans="1:7" s="1" customFormat="1" ht="12.75" x14ac:dyDescent="0.25">
      <c r="A14" s="44"/>
      <c r="B14" s="93"/>
      <c r="C14" s="130"/>
      <c r="D14" s="130"/>
      <c r="E14" s="94"/>
      <c r="F14" s="47"/>
      <c r="G14" s="45"/>
    </row>
    <row r="15" spans="1:7" s="1" customFormat="1" ht="12.75" x14ac:dyDescent="0.25">
      <c r="A15" s="44"/>
      <c r="B15" s="93"/>
      <c r="C15" s="130"/>
      <c r="D15" s="130"/>
      <c r="E15" s="94"/>
      <c r="F15" s="47"/>
      <c r="G15" s="45"/>
    </row>
    <row r="16" spans="1:7" s="1" customFormat="1" ht="12.75" x14ac:dyDescent="0.25">
      <c r="A16" s="44"/>
      <c r="B16" s="93"/>
      <c r="C16" s="130"/>
      <c r="D16" s="130"/>
      <c r="E16" s="94"/>
      <c r="F16" s="47"/>
      <c r="G16" s="45"/>
    </row>
    <row r="17" spans="1:7" s="1" customFormat="1" ht="12.75" x14ac:dyDescent="0.25">
      <c r="A17" s="44"/>
      <c r="B17" s="93"/>
      <c r="C17" s="130"/>
      <c r="D17" s="130"/>
      <c r="E17" s="94"/>
      <c r="F17" s="47"/>
      <c r="G17" s="45"/>
    </row>
    <row r="18" spans="1:7" s="1" customFormat="1" ht="12.75" x14ac:dyDescent="0.25">
      <c r="A18" s="44"/>
      <c r="B18" s="93"/>
      <c r="C18" s="130"/>
      <c r="D18" s="130"/>
      <c r="E18" s="94"/>
      <c r="F18" s="47"/>
      <c r="G18" s="45"/>
    </row>
    <row r="19" spans="1:7" s="1" customFormat="1" ht="12.75" x14ac:dyDescent="0.25">
      <c r="A19" s="44"/>
      <c r="B19" s="95"/>
      <c r="C19" s="131"/>
      <c r="D19" s="131"/>
      <c r="E19" s="96"/>
      <c r="F19" s="47"/>
      <c r="G19" s="45"/>
    </row>
    <row r="20" spans="1:7" x14ac:dyDescent="0.25">
      <c r="A20" s="49"/>
      <c r="B20" s="49"/>
      <c r="C20" s="49"/>
      <c r="D20" s="49"/>
      <c r="E20" s="49"/>
      <c r="F20" s="81"/>
      <c r="G20" s="49"/>
    </row>
  </sheetData>
  <mergeCells count="11">
    <mergeCell ref="B13:E19"/>
    <mergeCell ref="C4:F4"/>
    <mergeCell ref="C3:F3"/>
    <mergeCell ref="C2:F2"/>
    <mergeCell ref="A2:B4"/>
    <mergeCell ref="A6:E6"/>
    <mergeCell ref="A1:F1"/>
    <mergeCell ref="A5:E5"/>
    <mergeCell ref="A7:E7"/>
    <mergeCell ref="A8:E8"/>
    <mergeCell ref="B10:E12"/>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8A64C92B97FA04D95C0A69D9E5B07EF" ma:contentTypeVersion="18" ma:contentTypeDescription="Crée un document." ma:contentTypeScope="" ma:versionID="8e82a264e7a4d506068a0450d7bd07bf">
  <xsd:schema xmlns:xsd="http://www.w3.org/2001/XMLSchema" xmlns:xs="http://www.w3.org/2001/XMLSchema" xmlns:p="http://schemas.microsoft.com/office/2006/metadata/properties" xmlns:ns2="1f1f42bd-e5db-42c0-ae7b-6c4072a98a21" xmlns:ns3="5ed6b5f3-d3e3-4862-be75-a280d9033827" targetNamespace="http://schemas.microsoft.com/office/2006/metadata/properties" ma:root="true" ma:fieldsID="cb2ea0abdd0ea8adb3fce79cf7e1f43b" ns2:_="" ns3:_="">
    <xsd:import namespace="1f1f42bd-e5db-42c0-ae7b-6c4072a98a21"/>
    <xsd:import namespace="5ed6b5f3-d3e3-4862-be75-a280d903382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1f42bd-e5db-42c0-ae7b-6c4072a98a2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9eaecdbf-32ad-4b5e-b22b-0ffa049b95c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ed6b5f3-d3e3-4862-be75-a280d9033827"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3b62ef76-c33e-4f0d-a425-a4a609bf045c}" ma:internalName="TaxCatchAll" ma:showField="CatchAllData" ma:web="5ed6b5f3-d3e3-4862-be75-a280d903382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1f1f42bd-e5db-42c0-ae7b-6c4072a98a21">
      <Terms xmlns="http://schemas.microsoft.com/office/infopath/2007/PartnerControls"/>
    </lcf76f155ced4ddcb4097134ff3c332f>
    <TaxCatchAll xmlns="5ed6b5f3-d3e3-4862-be75-a280d9033827" xsi:nil="true"/>
  </documentManagement>
</p:properties>
</file>

<file path=customXml/itemProps1.xml><?xml version="1.0" encoding="utf-8"?>
<ds:datastoreItem xmlns:ds="http://schemas.openxmlformats.org/officeDocument/2006/customXml" ds:itemID="{F4DDB54E-707C-4862-9F08-3BFC3FD8C6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f1f42bd-e5db-42c0-ae7b-6c4072a98a21"/>
    <ds:schemaRef ds:uri="5ed6b5f3-d3e3-4862-be75-a280d903382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6D05701-3B35-4706-A474-AFE9690401F9}">
  <ds:schemaRefs>
    <ds:schemaRef ds:uri="http://schemas.microsoft.com/sharepoint/v3/contenttype/forms"/>
  </ds:schemaRefs>
</ds:datastoreItem>
</file>

<file path=customXml/itemProps3.xml><?xml version="1.0" encoding="utf-8"?>
<ds:datastoreItem xmlns:ds="http://schemas.openxmlformats.org/officeDocument/2006/customXml" ds:itemID="{B7D4E51A-8CD1-4393-B6DD-7AD7316CD148}">
  <ds:schemaRefs>
    <ds:schemaRef ds:uri="http://purl.org/dc/terms/"/>
    <ds:schemaRef ds:uri="http://schemas.microsoft.com/office/2006/documentManagement/types"/>
    <ds:schemaRef ds:uri="http://schemas.openxmlformats.org/package/2006/metadata/core-properties"/>
    <ds:schemaRef ds:uri="http://purl.org/dc/elements/1.1/"/>
    <ds:schemaRef ds:uri="http://schemas.microsoft.com/office/2006/metadata/properties"/>
    <ds:schemaRef ds:uri="1f1f42bd-e5db-42c0-ae7b-6c4072a98a21"/>
    <ds:schemaRef ds:uri="http://schemas.microsoft.com/office/infopath/2007/PartnerControls"/>
    <ds:schemaRef ds:uri="5ed6b5f3-d3e3-4862-be75-a280d9033827"/>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7</vt:i4>
      </vt:variant>
    </vt:vector>
  </HeadingPairs>
  <TitlesOfParts>
    <vt:vector size="11" baseType="lpstr">
      <vt:lpstr>LOT 8-A</vt:lpstr>
      <vt:lpstr>LOT 8-B</vt:lpstr>
      <vt:lpstr>LOT 8-C</vt:lpstr>
      <vt:lpstr>TOTAL GENERAL LOT 8</vt:lpstr>
      <vt:lpstr>'LOT 8-A'!_Toc204331262</vt:lpstr>
      <vt:lpstr>'LOT 8-A'!Impression_des_titres</vt:lpstr>
      <vt:lpstr>'LOT 8-B'!Impression_des_titres</vt:lpstr>
      <vt:lpstr>'LOT 8-C'!Impression_des_titres</vt:lpstr>
      <vt:lpstr>'LOT 8-A'!Zone_d_impression</vt:lpstr>
      <vt:lpstr>'LOT 8-B'!Zone_d_impression</vt:lpstr>
      <vt:lpstr>'LOT 8-C'!Zone_d_impression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Laurent WALLET</dc:creator>
  <cp:lastModifiedBy>Lamane Hamza</cp:lastModifiedBy>
  <cp:lastPrinted>2025-08-26T14:55:13Z</cp:lastPrinted>
  <dcterms:created xsi:type="dcterms:W3CDTF">2022-05-09T14:41:50Z</dcterms:created>
  <dcterms:modified xsi:type="dcterms:W3CDTF">2025-12-19T14:49:22Z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0x01010018A64C92B97FA04D95C0A69D9E5B07EF</vt:lpwstr>
  </property>
  <property fmtid="{D5CDD505-2E9C-101B-9397-08002B2CF9AE}" pid="3" name="MediaServiceImageTags">
    <vt:lpwstr/>
  </property>
</Properties>
</file>